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Mueller14\Downloads\Landwirtschaft\"/>
    </mc:Choice>
  </mc:AlternateContent>
  <workbookProtection workbookPassword="CF4F" lockStructure="1"/>
  <bookViews>
    <workbookView xWindow="240" yWindow="30" windowWidth="28380" windowHeight="13935" activeTab="2"/>
  </bookViews>
  <sheets>
    <sheet name="Anleitung" sheetId="1" r:id="rId1"/>
    <sheet name="Berechnung" sheetId="2" r:id="rId2"/>
    <sheet name="Berechnung lang" sheetId="3" r:id="rId3"/>
  </sheets>
  <calcPr calcId="162913"/>
  <customWorkbookViews>
    <customWorkbookView name="Zihlmann Peter - Persönliche Ansicht" guid="{0EFC009C-C561-4C4C-8838-B9B49530741E}" mergeInterval="0" personalView="1" maximized="1" xWindow="-8" yWindow="-8" windowWidth="1936" windowHeight="1176" activeSheetId="2"/>
    <customWorkbookView name="Annatina Buehler - Persönliche Ansicht" guid="{68C0A09B-5A50-4F4E-A986-DD17B2548E2D}" mergeInterval="0" personalView="1" maximized="1" xWindow="-8" yWindow="-8" windowWidth="1936" windowHeight="1176" activeSheetId="2"/>
  </customWorkbookViews>
</workbook>
</file>

<file path=xl/calcChain.xml><?xml version="1.0" encoding="utf-8"?>
<calcChain xmlns="http://schemas.openxmlformats.org/spreadsheetml/2006/main">
  <c r="G13" i="3" l="1"/>
  <c r="F81" i="3"/>
  <c r="B81" i="3"/>
  <c r="K80" i="3"/>
  <c r="J80" i="3"/>
  <c r="I80" i="3"/>
  <c r="H80" i="3"/>
  <c r="G80" i="3"/>
  <c r="K79" i="3"/>
  <c r="J79" i="3"/>
  <c r="I79" i="3"/>
  <c r="H79" i="3"/>
  <c r="G79" i="3"/>
  <c r="K78" i="3"/>
  <c r="J78" i="3"/>
  <c r="I78" i="3"/>
  <c r="H78" i="3"/>
  <c r="G78" i="3"/>
  <c r="K77" i="3"/>
  <c r="J77" i="3"/>
  <c r="I77" i="3"/>
  <c r="H77" i="3"/>
  <c r="G77" i="3"/>
  <c r="K76" i="3"/>
  <c r="J76" i="3"/>
  <c r="I76" i="3"/>
  <c r="H76" i="3"/>
  <c r="G76" i="3"/>
  <c r="K75" i="3"/>
  <c r="J75" i="3"/>
  <c r="I75" i="3"/>
  <c r="H75" i="3"/>
  <c r="G75" i="3"/>
  <c r="K74" i="3"/>
  <c r="J74" i="3"/>
  <c r="I74" i="3"/>
  <c r="H74" i="3"/>
  <c r="G74" i="3"/>
  <c r="K73" i="3"/>
  <c r="J73" i="3"/>
  <c r="I73" i="3"/>
  <c r="H73" i="3"/>
  <c r="G73" i="3"/>
  <c r="K72" i="3"/>
  <c r="J72" i="3"/>
  <c r="I72" i="3"/>
  <c r="H72" i="3"/>
  <c r="G72" i="3"/>
  <c r="K71" i="3"/>
  <c r="J71" i="3"/>
  <c r="I71" i="3"/>
  <c r="H71" i="3"/>
  <c r="G71" i="3"/>
  <c r="K70" i="3"/>
  <c r="J70" i="3"/>
  <c r="I70" i="3"/>
  <c r="H70" i="3"/>
  <c r="G70" i="3"/>
  <c r="K69" i="3"/>
  <c r="J69" i="3"/>
  <c r="I69" i="3"/>
  <c r="H69" i="3"/>
  <c r="G69" i="3"/>
  <c r="K68" i="3"/>
  <c r="J68" i="3"/>
  <c r="I68" i="3"/>
  <c r="H68" i="3"/>
  <c r="G68" i="3"/>
  <c r="K67" i="3"/>
  <c r="J67" i="3"/>
  <c r="I67" i="3"/>
  <c r="H67" i="3"/>
  <c r="G67" i="3"/>
  <c r="K66" i="3"/>
  <c r="J66" i="3"/>
  <c r="I66" i="3"/>
  <c r="H66" i="3"/>
  <c r="G66" i="3"/>
  <c r="K65" i="3"/>
  <c r="J65" i="3"/>
  <c r="I65" i="3"/>
  <c r="H65" i="3"/>
  <c r="G65" i="3"/>
  <c r="K64" i="3"/>
  <c r="J64" i="3"/>
  <c r="I64" i="3"/>
  <c r="H64" i="3"/>
  <c r="G64" i="3"/>
  <c r="K63" i="3"/>
  <c r="J63" i="3"/>
  <c r="I63" i="3"/>
  <c r="H63" i="3"/>
  <c r="G63" i="3"/>
  <c r="K62" i="3"/>
  <c r="J62" i="3"/>
  <c r="I62" i="3"/>
  <c r="H62" i="3"/>
  <c r="G62" i="3"/>
  <c r="K61" i="3"/>
  <c r="J61" i="3"/>
  <c r="I61" i="3"/>
  <c r="H61" i="3"/>
  <c r="G61" i="3"/>
  <c r="K60" i="3"/>
  <c r="J60" i="3"/>
  <c r="I60" i="3"/>
  <c r="H60" i="3"/>
  <c r="G60" i="3"/>
  <c r="K59" i="3"/>
  <c r="J59" i="3"/>
  <c r="I59" i="3"/>
  <c r="H59" i="3"/>
  <c r="G59" i="3"/>
  <c r="K58" i="3"/>
  <c r="J58" i="3"/>
  <c r="I58" i="3"/>
  <c r="H58" i="3"/>
  <c r="G58" i="3"/>
  <c r="K57" i="3"/>
  <c r="J57" i="3"/>
  <c r="I57" i="3"/>
  <c r="H57" i="3"/>
  <c r="G57" i="3"/>
  <c r="K56" i="3"/>
  <c r="J56" i="3"/>
  <c r="I56" i="3"/>
  <c r="H56" i="3"/>
  <c r="G56" i="3"/>
  <c r="K55" i="3"/>
  <c r="J55" i="3"/>
  <c r="I55" i="3"/>
  <c r="H55" i="3"/>
  <c r="G55" i="3"/>
  <c r="K54" i="3"/>
  <c r="J54" i="3"/>
  <c r="I54" i="3"/>
  <c r="H54" i="3"/>
  <c r="G54" i="3"/>
  <c r="K53" i="3"/>
  <c r="J53" i="3"/>
  <c r="I53" i="3"/>
  <c r="H53" i="3"/>
  <c r="G53" i="3"/>
  <c r="K52" i="3"/>
  <c r="J52" i="3"/>
  <c r="I52" i="3"/>
  <c r="H52" i="3"/>
  <c r="G52" i="3"/>
  <c r="K51" i="3"/>
  <c r="J51" i="3"/>
  <c r="I51" i="3"/>
  <c r="H51" i="3"/>
  <c r="G51" i="3"/>
  <c r="K50" i="3"/>
  <c r="J50" i="3"/>
  <c r="I50" i="3"/>
  <c r="H50" i="3"/>
  <c r="G50" i="3"/>
  <c r="K49" i="3"/>
  <c r="J49" i="3"/>
  <c r="I49" i="3"/>
  <c r="H49" i="3"/>
  <c r="G49" i="3"/>
  <c r="K48" i="3"/>
  <c r="J48" i="3"/>
  <c r="I48" i="3"/>
  <c r="H48" i="3"/>
  <c r="G48" i="3"/>
  <c r="K47" i="3"/>
  <c r="J47" i="3"/>
  <c r="I47" i="3"/>
  <c r="H47" i="3"/>
  <c r="G47" i="3"/>
  <c r="K46" i="3"/>
  <c r="J46" i="3"/>
  <c r="I46" i="3"/>
  <c r="H46" i="3"/>
  <c r="G46" i="3"/>
  <c r="K45" i="3"/>
  <c r="J45" i="3"/>
  <c r="I45" i="3"/>
  <c r="H45" i="3"/>
  <c r="G45" i="3"/>
  <c r="K44" i="3"/>
  <c r="J44" i="3"/>
  <c r="I44" i="3"/>
  <c r="H44" i="3"/>
  <c r="G44" i="3"/>
  <c r="K43" i="3"/>
  <c r="J43" i="3"/>
  <c r="I43" i="3"/>
  <c r="H43" i="3"/>
  <c r="G43" i="3"/>
  <c r="K42" i="3"/>
  <c r="J42" i="3"/>
  <c r="I42" i="3"/>
  <c r="H42" i="3"/>
  <c r="G42" i="3"/>
  <c r="K41" i="3"/>
  <c r="J41" i="3"/>
  <c r="I41" i="3"/>
  <c r="H41" i="3"/>
  <c r="G41" i="3"/>
  <c r="K40" i="3"/>
  <c r="J40" i="3"/>
  <c r="I40" i="3"/>
  <c r="H40" i="3"/>
  <c r="G40" i="3"/>
  <c r="K39" i="3"/>
  <c r="J39" i="3"/>
  <c r="I39" i="3"/>
  <c r="H39" i="3"/>
  <c r="G39" i="3"/>
  <c r="K38" i="3"/>
  <c r="J38" i="3"/>
  <c r="I38" i="3"/>
  <c r="H38" i="3"/>
  <c r="G38" i="3"/>
  <c r="K37" i="3"/>
  <c r="J37" i="3"/>
  <c r="I37" i="3"/>
  <c r="H37" i="3"/>
  <c r="G37" i="3"/>
  <c r="K36" i="3"/>
  <c r="J36" i="3"/>
  <c r="I36" i="3"/>
  <c r="H36" i="3"/>
  <c r="G36" i="3"/>
  <c r="K35" i="3"/>
  <c r="J35" i="3"/>
  <c r="I35" i="3"/>
  <c r="H35" i="3"/>
  <c r="G35" i="3"/>
  <c r="K34" i="3"/>
  <c r="J34" i="3"/>
  <c r="I34" i="3"/>
  <c r="H34" i="3"/>
  <c r="G34" i="3"/>
  <c r="K33" i="3"/>
  <c r="J33" i="3"/>
  <c r="I33" i="3"/>
  <c r="H33" i="3"/>
  <c r="G33" i="3"/>
  <c r="K32" i="3"/>
  <c r="J32" i="3"/>
  <c r="I32" i="3"/>
  <c r="H32" i="3"/>
  <c r="G32" i="3"/>
  <c r="K31" i="3"/>
  <c r="J31" i="3"/>
  <c r="I31" i="3"/>
  <c r="H31" i="3"/>
  <c r="G31" i="3"/>
  <c r="K30" i="3"/>
  <c r="J30" i="3"/>
  <c r="I30" i="3"/>
  <c r="H30" i="3"/>
  <c r="G30" i="3"/>
  <c r="K29" i="3"/>
  <c r="J29" i="3"/>
  <c r="I29" i="3"/>
  <c r="H29" i="3"/>
  <c r="G29" i="3"/>
  <c r="K28" i="3"/>
  <c r="J28" i="3"/>
  <c r="I28" i="3"/>
  <c r="H28" i="3"/>
  <c r="G28" i="3"/>
  <c r="K27" i="3"/>
  <c r="J27" i="3"/>
  <c r="I27" i="3"/>
  <c r="H27" i="3"/>
  <c r="G27" i="3"/>
  <c r="K26" i="3"/>
  <c r="J26" i="3"/>
  <c r="I26" i="3"/>
  <c r="H26" i="3"/>
  <c r="G26" i="3"/>
  <c r="K25" i="3"/>
  <c r="J25" i="3"/>
  <c r="I25" i="3"/>
  <c r="H25" i="3"/>
  <c r="G25" i="3"/>
  <c r="K24" i="3"/>
  <c r="J24" i="3"/>
  <c r="I24" i="3"/>
  <c r="H24" i="3"/>
  <c r="G24" i="3"/>
  <c r="K23" i="3"/>
  <c r="J23" i="3"/>
  <c r="I23" i="3"/>
  <c r="H23" i="3"/>
  <c r="G23" i="3"/>
  <c r="K22" i="3"/>
  <c r="J22" i="3"/>
  <c r="I22" i="3"/>
  <c r="H22" i="3"/>
  <c r="G22" i="3"/>
  <c r="K21" i="3"/>
  <c r="J21" i="3"/>
  <c r="I21" i="3"/>
  <c r="H21" i="3"/>
  <c r="G21" i="3"/>
  <c r="K20" i="3"/>
  <c r="J20" i="3"/>
  <c r="I20" i="3"/>
  <c r="H20" i="3"/>
  <c r="G20" i="3"/>
  <c r="K19" i="3"/>
  <c r="J19" i="3"/>
  <c r="I19" i="3"/>
  <c r="H19" i="3"/>
  <c r="G19" i="3"/>
  <c r="K18" i="3"/>
  <c r="J18" i="3"/>
  <c r="I18" i="3"/>
  <c r="H18" i="3"/>
  <c r="G18" i="3"/>
  <c r="K17" i="3"/>
  <c r="J17" i="3"/>
  <c r="I17" i="3"/>
  <c r="H17" i="3"/>
  <c r="G17" i="3"/>
  <c r="K16" i="3"/>
  <c r="J16" i="3"/>
  <c r="I16" i="3"/>
  <c r="H16" i="3"/>
  <c r="G16" i="3"/>
  <c r="K15" i="3"/>
  <c r="J15" i="3"/>
  <c r="I15" i="3"/>
  <c r="H15" i="3"/>
  <c r="G15" i="3"/>
  <c r="K14" i="3"/>
  <c r="J14" i="3"/>
  <c r="I14" i="3"/>
  <c r="I81" i="3"/>
  <c r="H14" i="3"/>
  <c r="G14" i="3"/>
  <c r="K13" i="3"/>
  <c r="J13" i="3"/>
  <c r="I13" i="3"/>
  <c r="H13" i="3"/>
  <c r="K12" i="3"/>
  <c r="J12" i="3"/>
  <c r="J81" i="3"/>
  <c r="I12" i="3"/>
  <c r="H12" i="3"/>
  <c r="G12" i="3"/>
  <c r="K11" i="3"/>
  <c r="K81" i="3"/>
  <c r="J11" i="3"/>
  <c r="I11" i="3"/>
  <c r="H11" i="3"/>
  <c r="G11" i="3"/>
  <c r="K12" i="2"/>
  <c r="K34" i="2"/>
  <c r="J11" i="2"/>
  <c r="G11" i="2"/>
  <c r="H11" i="2"/>
  <c r="I11" i="2"/>
  <c r="I34" i="2"/>
  <c r="K11" i="2"/>
  <c r="G12" i="2"/>
  <c r="H12" i="2"/>
  <c r="I12" i="2"/>
  <c r="J12" i="2"/>
  <c r="G13" i="2"/>
  <c r="H13" i="2"/>
  <c r="I13" i="2"/>
  <c r="J13" i="2"/>
  <c r="K13" i="2"/>
  <c r="G14" i="2"/>
  <c r="H14" i="2"/>
  <c r="I14" i="2"/>
  <c r="J14" i="2"/>
  <c r="K14" i="2"/>
  <c r="G15" i="2"/>
  <c r="H15" i="2"/>
  <c r="I15" i="2"/>
  <c r="J15" i="2"/>
  <c r="K15" i="2"/>
  <c r="G16" i="2"/>
  <c r="H16" i="2"/>
  <c r="I16" i="2"/>
  <c r="J16" i="2"/>
  <c r="K16" i="2"/>
  <c r="G17" i="2"/>
  <c r="H17" i="2"/>
  <c r="I17" i="2"/>
  <c r="J17" i="2"/>
  <c r="K17" i="2"/>
  <c r="G18" i="2"/>
  <c r="H18" i="2"/>
  <c r="I18" i="2"/>
  <c r="J18" i="2"/>
  <c r="K18" i="2"/>
  <c r="G19" i="2"/>
  <c r="H19" i="2"/>
  <c r="I19" i="2"/>
  <c r="J19" i="2"/>
  <c r="K19" i="2"/>
  <c r="G20" i="2"/>
  <c r="H20" i="2"/>
  <c r="I20" i="2"/>
  <c r="J20" i="2"/>
  <c r="K20" i="2"/>
  <c r="G21" i="2"/>
  <c r="H21" i="2"/>
  <c r="I21" i="2"/>
  <c r="J21" i="2"/>
  <c r="K21" i="2"/>
  <c r="G22" i="2"/>
  <c r="H22" i="2"/>
  <c r="I22" i="2"/>
  <c r="J22" i="2"/>
  <c r="K22" i="2"/>
  <c r="G23" i="2"/>
  <c r="H23" i="2"/>
  <c r="I23" i="2"/>
  <c r="J23" i="2"/>
  <c r="K23" i="2"/>
  <c r="G24" i="2"/>
  <c r="H24" i="2"/>
  <c r="I24" i="2"/>
  <c r="J24" i="2"/>
  <c r="K24" i="2"/>
  <c r="G25" i="2"/>
  <c r="H25" i="2"/>
  <c r="I25" i="2"/>
  <c r="J25" i="2"/>
  <c r="K25" i="2"/>
  <c r="G26" i="2"/>
  <c r="H26" i="2"/>
  <c r="I26" i="2"/>
  <c r="J26" i="2"/>
  <c r="K26" i="2"/>
  <c r="G27" i="2"/>
  <c r="H27" i="2"/>
  <c r="I27" i="2"/>
  <c r="J27" i="2"/>
  <c r="K27" i="2"/>
  <c r="G28" i="2"/>
  <c r="H28" i="2"/>
  <c r="I28" i="2"/>
  <c r="J28" i="2"/>
  <c r="K28" i="2"/>
  <c r="G29" i="2"/>
  <c r="H29" i="2"/>
  <c r="I29" i="2"/>
  <c r="J29" i="2"/>
  <c r="K29" i="2"/>
  <c r="G30" i="2"/>
  <c r="H30" i="2"/>
  <c r="I30" i="2"/>
  <c r="J30" i="2"/>
  <c r="K30" i="2"/>
  <c r="G31" i="2"/>
  <c r="H31" i="2"/>
  <c r="I31" i="2"/>
  <c r="J31" i="2"/>
  <c r="K31" i="2"/>
  <c r="G32" i="2"/>
  <c r="H32" i="2"/>
  <c r="I32" i="2"/>
  <c r="J32" i="2"/>
  <c r="K32" i="2"/>
  <c r="G33" i="2"/>
  <c r="H33" i="2"/>
  <c r="I33" i="2"/>
  <c r="J33" i="2"/>
  <c r="K33" i="2"/>
  <c r="B34" i="2"/>
  <c r="F34" i="2"/>
  <c r="J34" i="2"/>
  <c r="G16" i="1"/>
  <c r="H16" i="1"/>
  <c r="I16" i="1"/>
  <c r="J16" i="1"/>
  <c r="K16" i="1"/>
  <c r="G17" i="1"/>
  <c r="H17" i="1"/>
  <c r="I17" i="1"/>
  <c r="J17" i="1"/>
  <c r="K17" i="1"/>
  <c r="G18" i="1"/>
  <c r="H18" i="1"/>
  <c r="I18" i="1"/>
  <c r="J18" i="1"/>
  <c r="K18" i="1"/>
  <c r="G19" i="1"/>
  <c r="H19" i="1"/>
  <c r="I19" i="1"/>
  <c r="J19" i="1"/>
  <c r="K19" i="1"/>
  <c r="G20" i="1"/>
  <c r="H20" i="1"/>
  <c r="I20" i="1"/>
  <c r="J20" i="1"/>
  <c r="K20" i="1"/>
  <c r="G21" i="1"/>
  <c r="H21" i="1"/>
  <c r="I21" i="1"/>
  <c r="I22" i="1"/>
  <c r="J21" i="1"/>
  <c r="K21" i="1"/>
  <c r="K22" i="1"/>
  <c r="B22" i="1"/>
  <c r="F22" i="1"/>
  <c r="J22" i="1"/>
  <c r="I82" i="3"/>
  <c r="I23" i="1"/>
  <c r="I35" i="2"/>
</calcChain>
</file>

<file path=xl/sharedStrings.xml><?xml version="1.0" encoding="utf-8"?>
<sst xmlns="http://schemas.openxmlformats.org/spreadsheetml/2006/main" count="93" uniqueCount="25">
  <si>
    <t>Durchschnittsbestand Mastschweine</t>
  </si>
  <si>
    <t>Betr. Nr.</t>
  </si>
  <si>
    <t>Periode vom:</t>
  </si>
  <si>
    <t>Name/Vorname:</t>
  </si>
  <si>
    <t>bis:</t>
  </si>
  <si>
    <t>Adresse:</t>
  </si>
  <si>
    <t>Ausstallungen</t>
  </si>
  <si>
    <t>Einstallungen</t>
  </si>
  <si>
    <t>der Tiere, welche vollständig in die Erhebungsperiode fallen.</t>
  </si>
  <si>
    <t>Tiertage</t>
  </si>
  <si>
    <t>Ausstalldatum</t>
  </si>
  <si>
    <t>Stk.</t>
  </si>
  <si>
    <t>Einstalldatum</t>
  </si>
  <si>
    <t>Tab 1</t>
  </si>
  <si>
    <t>Tab 3</t>
  </si>
  <si>
    <t>Tab 2</t>
  </si>
  <si>
    <t>Summe</t>
  </si>
  <si>
    <t>Zwischentotal</t>
  </si>
  <si>
    <t>Tiere korrigiert</t>
  </si>
  <si>
    <t>Anzahl Mastplätze:</t>
  </si>
  <si>
    <r>
      <rPr>
        <b/>
        <sz val="11"/>
        <rFont val="Symbol"/>
        <family val="1"/>
        <charset val="2"/>
      </rPr>
      <t xml:space="preserve">¬ </t>
    </r>
    <r>
      <rPr>
        <b/>
        <sz val="11"/>
        <rFont val="Arial"/>
        <family val="2"/>
      </rPr>
      <t>Anzahl verfügbare Mastplätze eintragen</t>
    </r>
  </si>
  <si>
    <t>Durchschnittlicher Mastschweinebestand in der Periode vom 01.01.2024-31.12.2024</t>
  </si>
  <si>
    <t>der Tiere, welche am 01.01.2024 im Stall waren.</t>
  </si>
  <si>
    <t xml:space="preserve"> der Tiere, welche am  31.12.2024 im Stall sind.</t>
  </si>
  <si>
    <t>Durchschnittlicher Mastschweinebestand in der Periode vom 01.01.2024 - 31.12.2024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</si>
</sst>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#,##0.0"/>
    <numFmt numFmtId="173" formatCode="0.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2"/>
      <color indexed="12"/>
      <name val="Arial"/>
      <family val="2"/>
    </font>
    <font>
      <sz val="12"/>
      <color indexed="12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sz val="11"/>
      <name val="Symbol"/>
      <family val="1"/>
      <charset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EE7A"/>
        <bgColor indexed="64"/>
      </patternFill>
    </fill>
    <fill>
      <patternFill patternType="solid">
        <fgColor rgb="FF9BFFFF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CDE6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ABFFAB"/>
        <bgColor indexed="64"/>
      </patternFill>
    </fill>
    <fill>
      <patternFill patternType="solid">
        <fgColor rgb="FFFFFFCC"/>
        <bgColor indexed="64"/>
      </patternFill>
    </fill>
  </fills>
  <borders count="4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3" fillId="0" borderId="0" xfId="1" applyFont="1" applyBorder="1" applyProtection="1"/>
    <xf numFmtId="0" fontId="4" fillId="0" borderId="0" xfId="1" applyFont="1" applyBorder="1" applyProtection="1"/>
    <xf numFmtId="173" fontId="3" fillId="2" borderId="1" xfId="1" applyNumberFormat="1" applyFont="1" applyFill="1" applyBorder="1" applyProtection="1"/>
    <xf numFmtId="0" fontId="6" fillId="2" borderId="2" xfId="1" applyFont="1" applyFill="1" applyBorder="1" applyProtection="1"/>
    <xf numFmtId="0" fontId="6" fillId="3" borderId="2" xfId="1" applyFont="1" applyFill="1" applyBorder="1" applyProtection="1"/>
    <xf numFmtId="0" fontId="5" fillId="4" borderId="2" xfId="1" applyFont="1" applyFill="1" applyBorder="1" applyProtection="1"/>
    <xf numFmtId="0" fontId="6" fillId="4" borderId="3" xfId="1" applyFont="1" applyFill="1" applyBorder="1" applyProtection="1"/>
    <xf numFmtId="0" fontId="3" fillId="0" borderId="4" xfId="1" applyFont="1" applyFill="1" applyBorder="1" applyProtection="1"/>
    <xf numFmtId="3" fontId="5" fillId="0" borderId="5" xfId="1" applyNumberFormat="1" applyFont="1" applyFill="1" applyBorder="1" applyProtection="1"/>
    <xf numFmtId="3" fontId="2" fillId="0" borderId="5" xfId="1" applyNumberFormat="1" applyFont="1" applyFill="1" applyBorder="1" applyProtection="1"/>
    <xf numFmtId="0" fontId="11" fillId="0" borderId="4" xfId="1" applyFont="1" applyFill="1" applyBorder="1" applyProtection="1"/>
    <xf numFmtId="14" fontId="3" fillId="0" borderId="6" xfId="1" applyNumberFormat="1" applyFont="1" applyFill="1" applyBorder="1" applyAlignment="1" applyProtection="1">
      <alignment horizontal="right"/>
    </xf>
    <xf numFmtId="0" fontId="5" fillId="2" borderId="1" xfId="1" applyFont="1" applyFill="1" applyBorder="1" applyAlignment="1" applyProtection="1">
      <alignment horizontal="center"/>
    </xf>
    <xf numFmtId="14" fontId="3" fillId="0" borderId="6" xfId="0" applyNumberFormat="1" applyFont="1" applyFill="1" applyBorder="1" applyAlignment="1" applyProtection="1">
      <alignment horizontal="right"/>
    </xf>
    <xf numFmtId="0" fontId="11" fillId="0" borderId="4" xfId="0" applyFont="1" applyFill="1" applyBorder="1" applyProtection="1"/>
    <xf numFmtId="0" fontId="3" fillId="0" borderId="4" xfId="0" applyFont="1" applyFill="1" applyBorder="1" applyProtection="1"/>
    <xf numFmtId="3" fontId="5" fillId="0" borderId="5" xfId="0" applyNumberFormat="1" applyFont="1" applyFill="1" applyBorder="1" applyProtection="1"/>
    <xf numFmtId="3" fontId="2" fillId="0" borderId="5" xfId="0" applyNumberFormat="1" applyFont="1" applyFill="1" applyBorder="1" applyProtection="1"/>
    <xf numFmtId="1" fontId="2" fillId="0" borderId="5" xfId="0" applyNumberFormat="1" applyFont="1" applyBorder="1" applyProtection="1"/>
    <xf numFmtId="0" fontId="2" fillId="5" borderId="7" xfId="1" applyFont="1" applyFill="1" applyBorder="1" applyAlignment="1" applyProtection="1">
      <alignment horizontal="left"/>
    </xf>
    <xf numFmtId="0" fontId="2" fillId="5" borderId="8" xfId="1" applyFont="1" applyFill="1" applyBorder="1" applyAlignment="1" applyProtection="1">
      <alignment horizontal="left"/>
    </xf>
    <xf numFmtId="0" fontId="3" fillId="5" borderId="9" xfId="1" applyFont="1" applyFill="1" applyBorder="1" applyProtection="1"/>
    <xf numFmtId="0" fontId="3" fillId="5" borderId="10" xfId="1" applyFont="1" applyFill="1" applyBorder="1" applyProtection="1"/>
    <xf numFmtId="14" fontId="2" fillId="5" borderId="11" xfId="1" applyNumberFormat="1" applyFont="1" applyFill="1" applyBorder="1" applyProtection="1"/>
    <xf numFmtId="14" fontId="2" fillId="5" borderId="12" xfId="1" applyNumberFormat="1" applyFont="1" applyFill="1" applyBorder="1" applyProtection="1"/>
    <xf numFmtId="0" fontId="2" fillId="5" borderId="6" xfId="1" applyFont="1" applyFill="1" applyBorder="1" applyAlignment="1" applyProtection="1">
      <alignment horizontal="left"/>
    </xf>
    <xf numFmtId="172" fontId="3" fillId="3" borderId="1" xfId="1" applyNumberFormat="1" applyFont="1" applyFill="1" applyBorder="1" applyProtection="1"/>
    <xf numFmtId="0" fontId="5" fillId="3" borderId="1" xfId="1" applyFont="1" applyFill="1" applyBorder="1" applyAlignment="1" applyProtection="1">
      <alignment horizontal="center"/>
    </xf>
    <xf numFmtId="0" fontId="5" fillId="3" borderId="13" xfId="1" applyFont="1" applyFill="1" applyBorder="1" applyAlignment="1" applyProtection="1">
      <alignment horizontal="center"/>
    </xf>
    <xf numFmtId="172" fontId="3" fillId="3" borderId="13" xfId="1" applyNumberFormat="1" applyFont="1" applyFill="1" applyBorder="1" applyProtection="1"/>
    <xf numFmtId="172" fontId="3" fillId="3" borderId="14" xfId="1" applyNumberFormat="1" applyFont="1" applyFill="1" applyBorder="1" applyProtection="1"/>
    <xf numFmtId="172" fontId="3" fillId="3" borderId="15" xfId="1" applyNumberFormat="1" applyFont="1" applyFill="1" applyBorder="1" applyProtection="1"/>
    <xf numFmtId="0" fontId="3" fillId="5" borderId="16" xfId="1" applyFont="1" applyFill="1" applyBorder="1" applyProtection="1"/>
    <xf numFmtId="0" fontId="3" fillId="5" borderId="0" xfId="1" applyFont="1" applyFill="1" applyBorder="1" applyProtection="1"/>
    <xf numFmtId="0" fontId="6" fillId="3" borderId="17" xfId="1" applyFont="1" applyFill="1" applyBorder="1" applyProtection="1"/>
    <xf numFmtId="173" fontId="2" fillId="0" borderId="5" xfId="1" applyNumberFormat="1" applyFont="1" applyBorder="1" applyProtection="1"/>
    <xf numFmtId="14" fontId="5" fillId="6" borderId="2" xfId="1" applyNumberFormat="1" applyFont="1" applyFill="1" applyBorder="1" applyProtection="1"/>
    <xf numFmtId="0" fontId="5" fillId="6" borderId="17" xfId="1" applyFont="1" applyFill="1" applyBorder="1" applyAlignment="1" applyProtection="1">
      <alignment horizontal="right"/>
    </xf>
    <xf numFmtId="0" fontId="5" fillId="6" borderId="1" xfId="1" applyFont="1" applyFill="1" applyBorder="1" applyAlignment="1" applyProtection="1">
      <alignment horizontal="center"/>
    </xf>
    <xf numFmtId="173" fontId="3" fillId="6" borderId="1" xfId="1" applyNumberFormat="1" applyFont="1" applyFill="1" applyBorder="1" applyProtection="1"/>
    <xf numFmtId="0" fontId="5" fillId="7" borderId="13" xfId="1" applyFont="1" applyFill="1" applyBorder="1" applyAlignment="1" applyProtection="1">
      <alignment horizontal="center"/>
    </xf>
    <xf numFmtId="0" fontId="5" fillId="7" borderId="1" xfId="1" applyFont="1" applyFill="1" applyBorder="1" applyAlignment="1" applyProtection="1">
      <alignment horizontal="center"/>
    </xf>
    <xf numFmtId="14" fontId="10" fillId="7" borderId="13" xfId="1" applyNumberFormat="1" applyFont="1" applyFill="1" applyBorder="1" applyProtection="1">
      <protection locked="0"/>
    </xf>
    <xf numFmtId="0" fontId="10" fillId="7" borderId="1" xfId="1" applyFont="1" applyFill="1" applyBorder="1" applyProtection="1">
      <protection locked="0"/>
    </xf>
    <xf numFmtId="14" fontId="10" fillId="7" borderId="18" xfId="1" applyNumberFormat="1" applyFont="1" applyFill="1" applyBorder="1" applyProtection="1">
      <protection locked="0"/>
    </xf>
    <xf numFmtId="0" fontId="10" fillId="7" borderId="19" xfId="1" applyFont="1" applyFill="1" applyBorder="1" applyProtection="1">
      <protection locked="0"/>
    </xf>
    <xf numFmtId="0" fontId="5" fillId="8" borderId="1" xfId="1" applyFont="1" applyFill="1" applyBorder="1" applyAlignment="1" applyProtection="1">
      <alignment horizontal="center"/>
    </xf>
    <xf numFmtId="14" fontId="10" fillId="8" borderId="1" xfId="1" applyNumberFormat="1" applyFont="1" applyFill="1" applyBorder="1" applyProtection="1">
      <protection locked="0"/>
    </xf>
    <xf numFmtId="0" fontId="10" fillId="8" borderId="1" xfId="1" applyFont="1" applyFill="1" applyBorder="1" applyProtection="1">
      <protection locked="0"/>
    </xf>
    <xf numFmtId="0" fontId="10" fillId="8" borderId="19" xfId="1" applyFont="1" applyFill="1" applyBorder="1" applyProtection="1">
      <protection locked="0"/>
    </xf>
    <xf numFmtId="0" fontId="5" fillId="9" borderId="1" xfId="1" applyFont="1" applyFill="1" applyBorder="1" applyAlignment="1" applyProtection="1">
      <alignment horizontal="center"/>
    </xf>
    <xf numFmtId="0" fontId="5" fillId="9" borderId="20" xfId="1" applyFont="1" applyFill="1" applyBorder="1" applyAlignment="1" applyProtection="1">
      <alignment horizontal="center"/>
    </xf>
    <xf numFmtId="14" fontId="10" fillId="9" borderId="1" xfId="1" applyNumberFormat="1" applyFont="1" applyFill="1" applyBorder="1" applyProtection="1">
      <protection locked="0"/>
    </xf>
    <xf numFmtId="0" fontId="10" fillId="9" borderId="20" xfId="1" applyFont="1" applyFill="1" applyBorder="1" applyProtection="1">
      <protection locked="0"/>
    </xf>
    <xf numFmtId="14" fontId="10" fillId="9" borderId="19" xfId="1" applyNumberFormat="1" applyFont="1" applyFill="1" applyBorder="1" applyProtection="1">
      <protection locked="0"/>
    </xf>
    <xf numFmtId="0" fontId="10" fillId="9" borderId="21" xfId="1" applyFont="1" applyFill="1" applyBorder="1" applyProtection="1">
      <protection locked="0"/>
    </xf>
    <xf numFmtId="0" fontId="5" fillId="10" borderId="2" xfId="1" applyFont="1" applyFill="1" applyBorder="1" applyAlignment="1" applyProtection="1">
      <alignment horizontal="right"/>
    </xf>
    <xf numFmtId="14" fontId="5" fillId="10" borderId="22" xfId="1" applyNumberFormat="1" applyFont="1" applyFill="1" applyBorder="1" applyProtection="1"/>
    <xf numFmtId="0" fontId="5" fillId="10" borderId="23" xfId="1" applyFont="1" applyFill="1" applyBorder="1" applyAlignment="1" applyProtection="1">
      <alignment horizontal="center"/>
    </xf>
    <xf numFmtId="173" fontId="3" fillId="10" borderId="23" xfId="1" applyNumberFormat="1" applyFont="1" applyFill="1" applyBorder="1" applyProtection="1"/>
    <xf numFmtId="0" fontId="1" fillId="0" borderId="0" xfId="1" applyProtection="1"/>
    <xf numFmtId="0" fontId="2" fillId="11" borderId="24" xfId="1" applyFont="1" applyFill="1" applyBorder="1" applyAlignment="1" applyProtection="1">
      <alignment horizontal="left"/>
    </xf>
    <xf numFmtId="0" fontId="0" fillId="0" borderId="0" xfId="0" applyProtection="1"/>
    <xf numFmtId="0" fontId="2" fillId="11" borderId="25" xfId="1" applyFont="1" applyFill="1" applyBorder="1" applyAlignment="1" applyProtection="1">
      <alignment horizontal="left"/>
    </xf>
    <xf numFmtId="0" fontId="2" fillId="11" borderId="9" xfId="1" applyFont="1" applyFill="1" applyBorder="1" applyAlignment="1" applyProtection="1">
      <alignment horizontal="left"/>
    </xf>
    <xf numFmtId="0" fontId="2" fillId="11" borderId="0" xfId="1" applyFont="1" applyFill="1" applyBorder="1" applyAlignment="1" applyProtection="1">
      <alignment horizontal="left"/>
    </xf>
    <xf numFmtId="0" fontId="2" fillId="11" borderId="16" xfId="1" applyFont="1" applyFill="1" applyBorder="1" applyAlignment="1" applyProtection="1">
      <alignment horizontal="left"/>
    </xf>
    <xf numFmtId="0" fontId="2" fillId="11" borderId="10" xfId="1" applyFont="1" applyFill="1" applyBorder="1" applyAlignment="1" applyProtection="1">
      <alignment horizontal="left"/>
    </xf>
    <xf numFmtId="0" fontId="2" fillId="11" borderId="41" xfId="1" applyFont="1" applyFill="1" applyBorder="1" applyAlignment="1" applyProtection="1">
      <alignment horizontal="center"/>
    </xf>
    <xf numFmtId="14" fontId="10" fillId="7" borderId="13" xfId="1" applyNumberFormat="1" applyFont="1" applyFill="1" applyBorder="1" applyProtection="1"/>
    <xf numFmtId="0" fontId="10" fillId="7" borderId="1" xfId="1" applyFont="1" applyFill="1" applyBorder="1" applyProtection="1"/>
    <xf numFmtId="14" fontId="10" fillId="8" borderId="1" xfId="1" applyNumberFormat="1" applyFont="1" applyFill="1" applyBorder="1" applyProtection="1"/>
    <xf numFmtId="0" fontId="10" fillId="8" borderId="1" xfId="1" applyFont="1" applyFill="1" applyBorder="1" applyProtection="1"/>
    <xf numFmtId="14" fontId="10" fillId="9" borderId="1" xfId="1" applyNumberFormat="1" applyFont="1" applyFill="1" applyBorder="1" applyProtection="1"/>
    <xf numFmtId="0" fontId="10" fillId="9" borderId="20" xfId="1" applyFont="1" applyFill="1" applyBorder="1" applyProtection="1"/>
    <xf numFmtId="0" fontId="12" fillId="5" borderId="0" xfId="1" applyFont="1" applyFill="1" applyBorder="1" applyProtection="1"/>
    <xf numFmtId="0" fontId="2" fillId="11" borderId="25" xfId="1" applyFont="1" applyFill="1" applyBorder="1" applyAlignment="1" applyProtection="1">
      <alignment horizontal="left"/>
      <protection locked="0"/>
    </xf>
    <xf numFmtId="0" fontId="2" fillId="11" borderId="9" xfId="1" applyFont="1" applyFill="1" applyBorder="1" applyAlignment="1" applyProtection="1">
      <alignment horizontal="left"/>
      <protection locked="0"/>
    </xf>
    <xf numFmtId="0" fontId="2" fillId="11" borderId="0" xfId="1" applyFont="1" applyFill="1" applyBorder="1" applyAlignment="1" applyProtection="1">
      <alignment horizontal="left"/>
      <protection locked="0"/>
    </xf>
    <xf numFmtId="0" fontId="2" fillId="11" borderId="16" xfId="1" applyFont="1" applyFill="1" applyBorder="1" applyAlignment="1" applyProtection="1">
      <alignment horizontal="left"/>
      <protection locked="0"/>
    </xf>
    <xf numFmtId="0" fontId="2" fillId="11" borderId="10" xfId="1" applyFont="1" applyFill="1" applyBorder="1" applyAlignment="1" applyProtection="1">
      <alignment horizontal="left"/>
      <protection locked="0"/>
    </xf>
    <xf numFmtId="0" fontId="2" fillId="11" borderId="41" xfId="1" applyFont="1" applyFill="1" applyBorder="1" applyAlignment="1" applyProtection="1">
      <alignment horizontal="center"/>
      <protection locked="0"/>
    </xf>
    <xf numFmtId="0" fontId="2" fillId="11" borderId="24" xfId="1" applyFont="1" applyFill="1" applyBorder="1" applyAlignment="1" applyProtection="1">
      <alignment horizontal="left"/>
      <protection locked="0"/>
    </xf>
    <xf numFmtId="14" fontId="14" fillId="0" borderId="0" xfId="0" applyNumberFormat="1" applyFont="1" applyAlignment="1" applyProtection="1">
      <alignment vertical="top"/>
    </xf>
    <xf numFmtId="14" fontId="2" fillId="5" borderId="11" xfId="1" applyNumberFormat="1" applyFont="1" applyFill="1" applyBorder="1" applyProtection="1">
      <protection locked="0"/>
    </xf>
    <xf numFmtId="14" fontId="2" fillId="5" borderId="12" xfId="1" applyNumberFormat="1" applyFont="1" applyFill="1" applyBorder="1" applyProtection="1">
      <protection locked="0"/>
    </xf>
    <xf numFmtId="0" fontId="1" fillId="2" borderId="2" xfId="1" applyFont="1" applyFill="1" applyBorder="1" applyProtection="1"/>
    <xf numFmtId="0" fontId="1" fillId="3" borderId="17" xfId="1" applyFont="1" applyFill="1" applyBorder="1" applyProtection="1"/>
    <xf numFmtId="0" fontId="1" fillId="3" borderId="2" xfId="1" applyFont="1" applyFill="1" applyBorder="1" applyProtection="1"/>
    <xf numFmtId="0" fontId="1" fillId="4" borderId="3" xfId="1" applyFont="1" applyFill="1" applyBorder="1" applyProtection="1"/>
    <xf numFmtId="0" fontId="8" fillId="6" borderId="33" xfId="1" applyFont="1" applyFill="1" applyBorder="1" applyAlignment="1" applyProtection="1">
      <alignment horizontal="center" wrapText="1"/>
    </xf>
    <xf numFmtId="0" fontId="9" fillId="6" borderId="34" xfId="1" applyFont="1" applyFill="1" applyBorder="1" applyAlignment="1" applyProtection="1">
      <alignment horizontal="center" wrapText="1"/>
    </xf>
    <xf numFmtId="0" fontId="7" fillId="2" borderId="35" xfId="1" applyFont="1" applyFill="1" applyBorder="1" applyAlignment="1" applyProtection="1">
      <alignment horizontal="center" wrapText="1"/>
    </xf>
    <xf numFmtId="0" fontId="3" fillId="2" borderId="34" xfId="1" applyFont="1" applyFill="1" applyBorder="1" applyAlignment="1" applyProtection="1">
      <alignment horizontal="center" wrapText="1"/>
    </xf>
    <xf numFmtId="0" fontId="7" fillId="10" borderId="35" xfId="1" applyFont="1" applyFill="1" applyBorder="1" applyAlignment="1" applyProtection="1">
      <alignment horizontal="center" wrapText="1"/>
    </xf>
    <xf numFmtId="0" fontId="3" fillId="10" borderId="36" xfId="1" applyFont="1" applyFill="1" applyBorder="1" applyAlignment="1" applyProtection="1">
      <alignment horizontal="center" wrapText="1"/>
    </xf>
    <xf numFmtId="0" fontId="6" fillId="3" borderId="33" xfId="1" applyFont="1" applyFill="1" applyBorder="1" applyAlignment="1" applyProtection="1"/>
    <xf numFmtId="0" fontId="6" fillId="3" borderId="34" xfId="1" applyFont="1" applyFill="1" applyBorder="1" applyAlignment="1" applyProtection="1"/>
    <xf numFmtId="0" fontId="5" fillId="4" borderId="35" xfId="1" applyFont="1" applyFill="1" applyBorder="1" applyAlignment="1" applyProtection="1"/>
    <xf numFmtId="0" fontId="1" fillId="0" borderId="36" xfId="1" applyBorder="1" applyAlignment="1" applyProtection="1"/>
    <xf numFmtId="0" fontId="1" fillId="0" borderId="37" xfId="1" applyBorder="1" applyAlignment="1" applyProtection="1"/>
    <xf numFmtId="0" fontId="5" fillId="6" borderId="26" xfId="1" applyFont="1" applyFill="1" applyBorder="1" applyAlignment="1" applyProtection="1">
      <alignment horizontal="center" vertical="center" wrapText="1"/>
    </xf>
    <xf numFmtId="0" fontId="5" fillId="6" borderId="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5" fillId="10" borderId="0" xfId="1" applyFont="1" applyFill="1" applyBorder="1" applyAlignment="1" applyProtection="1">
      <alignment horizontal="center" vertical="center" wrapText="1"/>
    </xf>
    <xf numFmtId="0" fontId="5" fillId="3" borderId="26" xfId="1" applyFont="1" applyFill="1" applyBorder="1" applyAlignment="1" applyProtection="1">
      <alignment horizontal="center" vertical="center" wrapText="1"/>
    </xf>
    <xf numFmtId="0" fontId="1" fillId="0" borderId="0" xfId="1" applyBorder="1" applyAlignment="1" applyProtection="1">
      <alignment horizontal="center" vertical="center" wrapText="1"/>
    </xf>
    <xf numFmtId="0" fontId="5" fillId="4" borderId="0" xfId="1" applyFont="1" applyFill="1" applyBorder="1" applyAlignment="1" applyProtection="1">
      <alignment horizontal="center" vertical="center" wrapText="1"/>
    </xf>
    <xf numFmtId="0" fontId="5" fillId="4" borderId="27" xfId="1" applyFont="1" applyFill="1" applyBorder="1" applyAlignment="1" applyProtection="1">
      <alignment horizontal="center" vertical="center" wrapText="1"/>
    </xf>
    <xf numFmtId="3" fontId="2" fillId="0" borderId="28" xfId="0" applyNumberFormat="1" applyFont="1" applyFill="1" applyBorder="1" applyAlignment="1" applyProtection="1"/>
    <xf numFmtId="0" fontId="0" fillId="0" borderId="29" xfId="0" applyBorder="1" applyAlignment="1" applyProtection="1"/>
    <xf numFmtId="173" fontId="2" fillId="0" borderId="30" xfId="0" applyNumberFormat="1" applyFont="1" applyBorder="1" applyAlignment="1" applyProtection="1">
      <alignment horizontal="center"/>
    </xf>
    <xf numFmtId="173" fontId="2" fillId="0" borderId="31" xfId="0" applyNumberFormat="1" applyFont="1" applyBorder="1" applyAlignment="1" applyProtection="1">
      <alignment horizontal="center"/>
    </xf>
    <xf numFmtId="173" fontId="2" fillId="0" borderId="32" xfId="0" applyNumberFormat="1" applyFont="1" applyBorder="1" applyAlignment="1" applyProtection="1">
      <alignment horizontal="center"/>
    </xf>
    <xf numFmtId="3" fontId="2" fillId="0" borderId="28" xfId="1" applyNumberFormat="1" applyFont="1" applyFill="1" applyBorder="1" applyAlignment="1" applyProtection="1"/>
    <xf numFmtId="0" fontId="1" fillId="0" borderId="29" xfId="1" applyBorder="1" applyAlignment="1" applyProtection="1"/>
    <xf numFmtId="173" fontId="2" fillId="0" borderId="38" xfId="1" applyNumberFormat="1" applyFont="1" applyBorder="1" applyAlignment="1" applyProtection="1">
      <alignment horizontal="center"/>
    </xf>
    <xf numFmtId="173" fontId="2" fillId="0" borderId="39" xfId="1" applyNumberFormat="1" applyFont="1" applyBorder="1" applyAlignment="1" applyProtection="1">
      <alignment horizontal="center"/>
    </xf>
    <xf numFmtId="173" fontId="2" fillId="0" borderId="40" xfId="1" applyNumberFormat="1" applyFont="1" applyBorder="1" applyAlignment="1" applyProtection="1">
      <alignment horizontal="center"/>
    </xf>
    <xf numFmtId="0" fontId="1" fillId="3" borderId="33" xfId="1" applyFont="1" applyFill="1" applyBorder="1" applyAlignment="1" applyProtection="1"/>
    <xf numFmtId="0" fontId="1" fillId="3" borderId="34" xfId="1" applyFont="1" applyFill="1" applyBorder="1" applyAlignment="1" applyProtection="1"/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710565</xdr:colOff>
      <xdr:row>36</xdr:row>
      <xdr:rowOff>79375</xdr:rowOff>
    </xdr:from>
    <xdr:to>
      <xdr:col>11</xdr:col>
      <xdr:colOff>9499</xdr:colOff>
      <xdr:row>40</xdr:row>
      <xdr:rowOff>5145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704850" y="5953125"/>
          <a:ext cx="8686800" cy="657225"/>
        </a:xfrm>
        <a:prstGeom prst="borderCallout1">
          <a:avLst>
            <a:gd name="adj1" fmla="val 80329"/>
            <a:gd name="adj2" fmla="val -935"/>
            <a:gd name="adj3" fmla="val -591806"/>
            <a:gd name="adj4" fmla="val -935"/>
          </a:avLst>
        </a:prstGeom>
        <a:solidFill>
          <a:srgbClr val="CCFFFF"/>
        </a:solidFill>
        <a:ln w="28575">
          <a:solidFill>
            <a:srgbClr val="0000FF"/>
          </a:solidFill>
          <a:miter lim="800000"/>
          <a:headEnd type="triangle" w="med" len="med"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Ausstalldatum der Tiere, die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vor dem 01.01.2024 eingestallt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und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nach dem 01.01.2024 ausgestallt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wurden</a:t>
          </a:r>
        </a:p>
      </xdr:txBody>
    </xdr:sp>
    <xdr:clientData/>
  </xdr:twoCellAnchor>
  <xdr:twoCellAnchor>
    <xdr:from>
      <xdr:col>2</xdr:col>
      <xdr:colOff>692785</xdr:colOff>
      <xdr:row>31</xdr:row>
      <xdr:rowOff>62230</xdr:rowOff>
    </xdr:from>
    <xdr:to>
      <xdr:col>11</xdr:col>
      <xdr:colOff>9551</xdr:colOff>
      <xdr:row>35</xdr:row>
      <xdr:rowOff>57203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2213610" y="6612255"/>
          <a:ext cx="6387447" cy="750611"/>
        </a:xfrm>
        <a:prstGeom prst="borderCallout1">
          <a:avLst>
            <a:gd name="adj1" fmla="val 81819"/>
            <a:gd name="adj2" fmla="val -1171"/>
            <a:gd name="adj3" fmla="val -418181"/>
            <a:gd name="adj4" fmla="val -1171"/>
          </a:avLst>
        </a:prstGeom>
        <a:solidFill>
          <a:srgbClr val="FF99CC"/>
        </a:solidFill>
        <a:ln w="28575">
          <a:solidFill>
            <a:srgbClr val="FF0000"/>
          </a:solidFill>
          <a:miter lim="800000"/>
          <a:headEnd type="triangle" w="med" len="med"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Einstalldatum der Tiere, die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nach oder am 01.01.2024 eingestallt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und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vor oder am 31.12.2024 ausgestallt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wurden</a:t>
          </a:r>
        </a:p>
      </xdr:txBody>
    </xdr:sp>
    <xdr:clientData/>
  </xdr:twoCellAnchor>
  <xdr:twoCellAnchor>
    <xdr:from>
      <xdr:col>4</xdr:col>
      <xdr:colOff>545465</xdr:colOff>
      <xdr:row>24</xdr:row>
      <xdr:rowOff>43180</xdr:rowOff>
    </xdr:from>
    <xdr:to>
      <xdr:col>10</xdr:col>
      <xdr:colOff>838187</xdr:colOff>
      <xdr:row>30</xdr:row>
      <xdr:rowOff>81280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3971925" y="3752850"/>
          <a:ext cx="5410200" cy="1123950"/>
        </a:xfrm>
        <a:prstGeom prst="borderCallout1">
          <a:avLst>
            <a:gd name="adj1" fmla="val -7546"/>
            <a:gd name="adj2" fmla="val 2273"/>
            <a:gd name="adj3" fmla="val -146227"/>
            <a:gd name="adj4" fmla="val 2273"/>
          </a:avLst>
        </a:prstGeom>
        <a:solidFill>
          <a:srgbClr val="CCFFCC"/>
        </a:solidFill>
        <a:ln w="28575">
          <a:solidFill>
            <a:srgbClr val="008000"/>
          </a:solidFill>
          <a:miter lim="800000"/>
          <a:headEnd type="triangle" w="med" len="med"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Einstalldatum der Tiere, die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vor oder am 31.12.2024</a:t>
          </a:r>
        </a:p>
        <a:p>
          <a:pPr algn="l" rtl="0">
            <a:defRPr sz="1000"/>
          </a:pP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eingestallt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wurden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und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nach dem 31.12.2024</a:t>
          </a:r>
          <a:r>
            <a:rPr lang="de-CH" sz="1600" b="1" i="0" strike="noStrike" baseline="0">
              <a:solidFill>
                <a:srgbClr val="FF0000"/>
              </a:solidFill>
              <a:latin typeface="Arial"/>
              <a:cs typeface="Arial"/>
            </a:rPr>
            <a:t> </a:t>
          </a:r>
          <a:r>
            <a:rPr lang="de-CH" sz="1600" b="1" i="0" strike="noStrike">
              <a:solidFill>
                <a:srgbClr val="FF0000"/>
              </a:solidFill>
              <a:latin typeface="Arial"/>
              <a:cs typeface="Arial"/>
            </a:rPr>
            <a:t>ausgestallt </a:t>
          </a:r>
          <a:r>
            <a:rPr lang="de-CH" sz="1600" b="0" i="0" strike="noStrike">
              <a:solidFill>
                <a:srgbClr val="000000"/>
              </a:solidFill>
              <a:latin typeface="Arial"/>
              <a:cs typeface="Arial"/>
            </a:rPr>
            <a:t>werden.</a:t>
          </a:r>
        </a:p>
      </xdr:txBody>
    </xdr:sp>
    <xdr:clientData/>
  </xdr:twoCellAnchor>
  <xdr:twoCellAnchor>
    <xdr:from>
      <xdr:col>0</xdr:col>
      <xdr:colOff>28575</xdr:colOff>
      <xdr:row>6</xdr:row>
      <xdr:rowOff>114300</xdr:rowOff>
    </xdr:from>
    <xdr:to>
      <xdr:col>8</xdr:col>
      <xdr:colOff>471184</xdr:colOff>
      <xdr:row>9</xdr:row>
      <xdr:rowOff>81978</xdr:rowOff>
    </xdr:to>
    <xdr:sp macro="" textlink="">
      <xdr:nvSpPr>
        <xdr:cNvPr id="5" name="Textfeld 4"/>
        <xdr:cNvSpPr txBox="1"/>
      </xdr:nvSpPr>
      <xdr:spPr>
        <a:xfrm>
          <a:off x="28575" y="1381125"/>
          <a:ext cx="6667500" cy="57409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600">
              <a:latin typeface="Arial" panose="020B0604020202020204" pitchFamily="34" charset="0"/>
              <a:cs typeface="Arial" panose="020B0604020202020204" pitchFamily="34" charset="0"/>
            </a:rPr>
            <a:t>Bitte</a:t>
          </a:r>
          <a:r>
            <a:rPr lang="de-CH" sz="1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600">
              <a:latin typeface="Arial" panose="020B0604020202020204" pitchFamily="34" charset="0"/>
              <a:cs typeface="Arial" panose="020B0604020202020204" pitchFamily="34" charset="0"/>
            </a:rPr>
            <a:t>Anzahl</a:t>
          </a:r>
          <a:r>
            <a:rPr lang="de-CH" sz="16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de-CH" sz="1600">
              <a:latin typeface="Arial" panose="020B0604020202020204" pitchFamily="34" charset="0"/>
              <a:cs typeface="Arial" panose="020B0604020202020204" pitchFamily="34" charset="0"/>
            </a:rPr>
            <a:t>verfügbare Mastplätze eintragen, wobei der Durchschnittsbestand die</a:t>
          </a:r>
          <a:r>
            <a:rPr lang="de-CH" sz="1600" baseline="0">
              <a:latin typeface="Arial" panose="020B0604020202020204" pitchFamily="34" charset="0"/>
              <a:cs typeface="Arial" panose="020B0604020202020204" pitchFamily="34" charset="0"/>
            </a:rPr>
            <a:t> Anzahl Mastplätze nicht übersteigen kann.</a:t>
          </a:r>
          <a:endParaRPr lang="de-CH" sz="16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619760</xdr:colOff>
      <xdr:row>4</xdr:row>
      <xdr:rowOff>100330</xdr:rowOff>
    </xdr:from>
    <xdr:to>
      <xdr:col>2</xdr:col>
      <xdr:colOff>619760</xdr:colOff>
      <xdr:row>6</xdr:row>
      <xdr:rowOff>81492</xdr:rowOff>
    </xdr:to>
    <xdr:cxnSp macro="">
      <xdr:nvCxnSpPr>
        <xdr:cNvPr id="6" name="Gerade Verbindung mit Pfeil 5"/>
        <xdr:cNvCxnSpPr/>
      </xdr:nvCxnSpPr>
      <xdr:spPr>
        <a:xfrm>
          <a:off x="2143125" y="942975"/>
          <a:ext cx="0" cy="419100"/>
        </a:xfrm>
        <a:prstGeom prst="straightConnector1">
          <a:avLst/>
        </a:prstGeom>
        <a:ln w="28575">
          <a:solidFill>
            <a:srgbClr val="C00000"/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K23"/>
  <sheetViews>
    <sheetView workbookViewId="0">
      <selection activeCell="I5" sqref="I5"/>
    </sheetView>
  </sheetViews>
  <sheetFormatPr baseColWidth="10" defaultRowHeight="15" x14ac:dyDescent="0.25"/>
  <cols>
    <col min="1" max="2" width="11.42578125" style="63"/>
    <col min="3" max="3" width="13.28515625" style="63" bestFit="1" customWidth="1"/>
    <col min="4" max="10" width="11.42578125" style="63"/>
    <col min="11" max="11" width="12.7109375" style="63" bestFit="1" customWidth="1"/>
    <col min="12" max="16384" width="11.42578125" style="63"/>
  </cols>
  <sheetData>
    <row r="1" spans="1:11" ht="18" x14ac:dyDescent="0.25">
      <c r="A1" s="2" t="s">
        <v>0</v>
      </c>
      <c r="B1" s="1"/>
      <c r="C1" s="1"/>
      <c r="D1" s="1"/>
      <c r="E1" s="1"/>
      <c r="F1" s="1"/>
      <c r="G1" s="1"/>
      <c r="H1" s="1"/>
      <c r="I1" s="61"/>
      <c r="J1" s="26" t="s">
        <v>1</v>
      </c>
      <c r="K1" s="62"/>
    </row>
    <row r="2" spans="1:11" ht="15.75" x14ac:dyDescent="0.25">
      <c r="A2" s="1"/>
      <c r="B2" s="1"/>
      <c r="C2" s="1"/>
      <c r="D2" s="1"/>
      <c r="E2" s="1"/>
      <c r="F2" s="1"/>
      <c r="G2" s="1"/>
      <c r="H2" s="1"/>
      <c r="I2" s="61"/>
      <c r="J2" s="61"/>
      <c r="K2" s="61"/>
    </row>
    <row r="3" spans="1:11" ht="15.75" x14ac:dyDescent="0.25">
      <c r="A3" s="20" t="s">
        <v>3</v>
      </c>
      <c r="B3" s="22"/>
      <c r="C3" s="64"/>
      <c r="D3" s="64"/>
      <c r="E3" s="64"/>
      <c r="F3" s="64"/>
      <c r="G3" s="65"/>
      <c r="I3" s="20" t="s">
        <v>2</v>
      </c>
      <c r="J3" s="22"/>
      <c r="K3" s="24">
        <v>45292</v>
      </c>
    </row>
    <row r="4" spans="1:11" ht="16.5" thickBot="1" x14ac:dyDescent="0.3">
      <c r="A4" s="21" t="s">
        <v>5</v>
      </c>
      <c r="B4" s="23"/>
      <c r="C4" s="66"/>
      <c r="D4" s="67"/>
      <c r="E4" s="67"/>
      <c r="F4" s="67"/>
      <c r="G4" s="68"/>
      <c r="I4" s="21" t="s">
        <v>4</v>
      </c>
      <c r="J4" s="23"/>
      <c r="K4" s="25">
        <v>45657</v>
      </c>
    </row>
    <row r="5" spans="1:11" ht="17.25" thickTop="1" thickBot="1" x14ac:dyDescent="0.3">
      <c r="A5" s="21" t="s">
        <v>19</v>
      </c>
      <c r="B5" s="33"/>
      <c r="C5" s="69"/>
      <c r="D5" s="76" t="s">
        <v>20</v>
      </c>
      <c r="E5" s="34"/>
      <c r="F5" s="34"/>
      <c r="G5" s="34"/>
      <c r="H5" s="1"/>
      <c r="I5" s="61"/>
      <c r="J5" s="61"/>
      <c r="K5" s="61"/>
    </row>
    <row r="6" spans="1:11" ht="16.5" thickTop="1" x14ac:dyDescent="0.25">
      <c r="A6" s="1"/>
      <c r="B6" s="1"/>
      <c r="C6" s="1"/>
      <c r="D6" s="1"/>
      <c r="E6" s="1"/>
      <c r="F6" s="1"/>
      <c r="G6" s="1"/>
      <c r="H6" s="1"/>
      <c r="I6" s="61"/>
      <c r="J6" s="61"/>
      <c r="K6" s="61"/>
    </row>
    <row r="7" spans="1:11" ht="15.75" x14ac:dyDescent="0.25">
      <c r="A7" s="1"/>
      <c r="B7" s="1"/>
      <c r="C7" s="1"/>
      <c r="D7" s="1"/>
      <c r="E7" s="1"/>
      <c r="F7" s="1"/>
      <c r="G7" s="1"/>
      <c r="H7" s="1"/>
      <c r="I7" s="61"/>
      <c r="J7" s="61"/>
      <c r="K7" s="61"/>
    </row>
    <row r="8" spans="1:11" ht="15.75" x14ac:dyDescent="0.25">
      <c r="A8" s="1"/>
      <c r="B8" s="1"/>
      <c r="C8" s="1"/>
      <c r="D8" s="1"/>
      <c r="E8" s="1"/>
      <c r="F8" s="1"/>
      <c r="G8" s="1"/>
      <c r="H8" s="1"/>
      <c r="I8" s="61"/>
      <c r="J8" s="61"/>
      <c r="K8" s="61"/>
    </row>
    <row r="9" spans="1:11" ht="15.75" x14ac:dyDescent="0.25">
      <c r="A9" s="1"/>
      <c r="B9" s="1"/>
      <c r="C9" s="1"/>
      <c r="D9" s="1"/>
      <c r="E9" s="1"/>
      <c r="F9" s="1"/>
      <c r="G9" s="1"/>
      <c r="H9" s="1"/>
      <c r="I9" s="61"/>
      <c r="J9" s="61"/>
      <c r="K9" s="61"/>
    </row>
    <row r="10" spans="1:11" ht="15.75" x14ac:dyDescent="0.25">
      <c r="A10" s="1"/>
      <c r="B10" s="1"/>
      <c r="C10" s="1"/>
      <c r="D10" s="1"/>
      <c r="E10" s="1"/>
      <c r="F10" s="1"/>
      <c r="G10" s="1"/>
      <c r="H10" s="1"/>
      <c r="I10" s="61"/>
      <c r="J10" s="61"/>
      <c r="K10" s="61"/>
    </row>
    <row r="11" spans="1:11" ht="15.75" x14ac:dyDescent="0.25">
      <c r="A11" s="1"/>
      <c r="B11" s="1"/>
      <c r="C11" s="1"/>
      <c r="D11" s="1"/>
      <c r="E11" s="1"/>
      <c r="F11" s="1"/>
      <c r="G11" s="1"/>
      <c r="H11" s="1"/>
      <c r="I11" s="61"/>
      <c r="J11" s="61"/>
      <c r="K11" s="61"/>
    </row>
    <row r="12" spans="1:11" ht="15.75" x14ac:dyDescent="0.25">
      <c r="A12" s="91" t="s">
        <v>6</v>
      </c>
      <c r="B12" s="92"/>
      <c r="C12" s="93" t="s">
        <v>7</v>
      </c>
      <c r="D12" s="94"/>
      <c r="E12" s="95" t="s">
        <v>7</v>
      </c>
      <c r="F12" s="96"/>
      <c r="G12" s="97"/>
      <c r="H12" s="98"/>
      <c r="I12" s="99"/>
      <c r="J12" s="100"/>
      <c r="K12" s="101"/>
    </row>
    <row r="13" spans="1:11" ht="44.25" customHeight="1" x14ac:dyDescent="0.25">
      <c r="A13" s="102" t="s">
        <v>22</v>
      </c>
      <c r="B13" s="103"/>
      <c r="C13" s="104" t="s">
        <v>8</v>
      </c>
      <c r="D13" s="104"/>
      <c r="E13" s="105" t="s">
        <v>23</v>
      </c>
      <c r="F13" s="105"/>
      <c r="G13" s="106" t="s">
        <v>9</v>
      </c>
      <c r="H13" s="107"/>
      <c r="I13" s="108" t="s">
        <v>18</v>
      </c>
      <c r="J13" s="108"/>
      <c r="K13" s="109"/>
    </row>
    <row r="14" spans="1:11" x14ac:dyDescent="0.25">
      <c r="A14" s="38"/>
      <c r="B14" s="37"/>
      <c r="C14" s="4"/>
      <c r="D14" s="4"/>
      <c r="E14" s="57"/>
      <c r="F14" s="58"/>
      <c r="G14" s="35"/>
      <c r="H14" s="5"/>
      <c r="I14" s="6"/>
      <c r="J14" s="6"/>
      <c r="K14" s="7"/>
    </row>
    <row r="15" spans="1:11" x14ac:dyDescent="0.25">
      <c r="A15" s="41" t="s">
        <v>10</v>
      </c>
      <c r="B15" s="42" t="s">
        <v>11</v>
      </c>
      <c r="C15" s="47" t="s">
        <v>12</v>
      </c>
      <c r="D15" s="47" t="s">
        <v>11</v>
      </c>
      <c r="E15" s="51" t="s">
        <v>12</v>
      </c>
      <c r="F15" s="52" t="s">
        <v>11</v>
      </c>
      <c r="G15" s="29" t="s">
        <v>13</v>
      </c>
      <c r="H15" s="28" t="s">
        <v>14</v>
      </c>
      <c r="I15" s="39" t="s">
        <v>13</v>
      </c>
      <c r="J15" s="13" t="s">
        <v>15</v>
      </c>
      <c r="K15" s="59" t="s">
        <v>14</v>
      </c>
    </row>
    <row r="16" spans="1:11" ht="15.75" x14ac:dyDescent="0.25">
      <c r="A16" s="70"/>
      <c r="B16" s="71"/>
      <c r="C16" s="72"/>
      <c r="D16" s="73"/>
      <c r="E16" s="74"/>
      <c r="F16" s="75"/>
      <c r="G16" s="30">
        <f>(A16 - $K$3 +1)*B16</f>
        <v>0</v>
      </c>
      <c r="H16" s="27">
        <f t="shared" ref="H16:H21" si="0">($K$4-E16)*F16</f>
        <v>0</v>
      </c>
      <c r="I16" s="40">
        <f t="shared" ref="I16:I21" si="1">B16/365*(A16-$K$3+1)</f>
        <v>0</v>
      </c>
      <c r="J16" s="3">
        <f t="shared" ref="J16:J21" si="2">D16/3</f>
        <v>0</v>
      </c>
      <c r="K16" s="60">
        <f t="shared" ref="K16:K21" si="3">F16/365*($K$4-E16)</f>
        <v>0</v>
      </c>
    </row>
    <row r="17" spans="1:11" ht="15.75" x14ac:dyDescent="0.25">
      <c r="A17" s="70"/>
      <c r="B17" s="71"/>
      <c r="C17" s="72"/>
      <c r="D17" s="73"/>
      <c r="E17" s="74"/>
      <c r="F17" s="75"/>
      <c r="G17" s="30">
        <f>(A17-$K$3+1)*B17</f>
        <v>0</v>
      </c>
      <c r="H17" s="27">
        <f t="shared" si="0"/>
        <v>0</v>
      </c>
      <c r="I17" s="40">
        <f t="shared" si="1"/>
        <v>0</v>
      </c>
      <c r="J17" s="3">
        <f t="shared" si="2"/>
        <v>0</v>
      </c>
      <c r="K17" s="60">
        <f t="shared" si="3"/>
        <v>0</v>
      </c>
    </row>
    <row r="18" spans="1:11" ht="15.75" x14ac:dyDescent="0.25">
      <c r="A18" s="70"/>
      <c r="B18" s="71"/>
      <c r="C18" s="72"/>
      <c r="D18" s="73"/>
      <c r="E18" s="74"/>
      <c r="F18" s="75"/>
      <c r="G18" s="30">
        <f>(A18-$K$3+1)*B18</f>
        <v>0</v>
      </c>
      <c r="H18" s="27">
        <f t="shared" si="0"/>
        <v>0</v>
      </c>
      <c r="I18" s="40">
        <f t="shared" si="1"/>
        <v>0</v>
      </c>
      <c r="J18" s="3">
        <f t="shared" si="2"/>
        <v>0</v>
      </c>
      <c r="K18" s="60">
        <f t="shared" si="3"/>
        <v>0</v>
      </c>
    </row>
    <row r="19" spans="1:11" ht="15.75" x14ac:dyDescent="0.25">
      <c r="A19" s="70"/>
      <c r="B19" s="71"/>
      <c r="C19" s="72"/>
      <c r="D19" s="73"/>
      <c r="E19" s="74"/>
      <c r="F19" s="75"/>
      <c r="G19" s="30">
        <f>(A19-$K$3+1)*B19</f>
        <v>0</v>
      </c>
      <c r="H19" s="27">
        <f t="shared" si="0"/>
        <v>0</v>
      </c>
      <c r="I19" s="40">
        <f t="shared" si="1"/>
        <v>0</v>
      </c>
      <c r="J19" s="3">
        <f t="shared" si="2"/>
        <v>0</v>
      </c>
      <c r="K19" s="60">
        <f t="shared" si="3"/>
        <v>0</v>
      </c>
    </row>
    <row r="20" spans="1:11" ht="15.75" x14ac:dyDescent="0.25">
      <c r="A20" s="70"/>
      <c r="B20" s="71"/>
      <c r="C20" s="72"/>
      <c r="D20" s="73"/>
      <c r="E20" s="74"/>
      <c r="F20" s="75"/>
      <c r="G20" s="30">
        <f>(A20-$K$3+1)*B20</f>
        <v>0</v>
      </c>
      <c r="H20" s="27">
        <f t="shared" si="0"/>
        <v>0</v>
      </c>
      <c r="I20" s="40">
        <f t="shared" si="1"/>
        <v>0</v>
      </c>
      <c r="J20" s="3">
        <f t="shared" si="2"/>
        <v>0</v>
      </c>
      <c r="K20" s="60">
        <f t="shared" si="3"/>
        <v>0</v>
      </c>
    </row>
    <row r="21" spans="1:11" ht="15.75" x14ac:dyDescent="0.25">
      <c r="A21" s="70"/>
      <c r="B21" s="71"/>
      <c r="C21" s="72"/>
      <c r="D21" s="73"/>
      <c r="E21" s="74"/>
      <c r="F21" s="75"/>
      <c r="G21" s="30">
        <f>(A21-$K$3+1)*B21</f>
        <v>0</v>
      </c>
      <c r="H21" s="27">
        <f t="shared" si="0"/>
        <v>0</v>
      </c>
      <c r="I21" s="40">
        <f t="shared" si="1"/>
        <v>0</v>
      </c>
      <c r="J21" s="3">
        <f t="shared" si="2"/>
        <v>0</v>
      </c>
      <c r="K21" s="60">
        <f t="shared" si="3"/>
        <v>0</v>
      </c>
    </row>
    <row r="22" spans="1:11" ht="15.75" x14ac:dyDescent="0.25">
      <c r="A22" s="14" t="s">
        <v>16</v>
      </c>
      <c r="B22" s="15">
        <f>SUM(B16:B21)</f>
        <v>0</v>
      </c>
      <c r="C22" s="16"/>
      <c r="D22" s="16"/>
      <c r="E22" s="14" t="s">
        <v>16</v>
      </c>
      <c r="F22" s="15">
        <f>SUM(F16:F21)</f>
        <v>0</v>
      </c>
      <c r="G22" s="17" t="s">
        <v>17</v>
      </c>
      <c r="H22" s="18"/>
      <c r="I22" s="19">
        <f>SUM(I16:I21)</f>
        <v>0</v>
      </c>
      <c r="J22" s="19">
        <f>SUM(J16:J21)</f>
        <v>0</v>
      </c>
      <c r="K22" s="19">
        <f>SUM(K16:K21)</f>
        <v>0</v>
      </c>
    </row>
    <row r="23" spans="1:11" ht="16.5" thickBot="1" x14ac:dyDescent="0.3">
      <c r="A23" s="110" t="s">
        <v>21</v>
      </c>
      <c r="B23" s="111"/>
      <c r="C23" s="111"/>
      <c r="D23" s="111"/>
      <c r="E23" s="111"/>
      <c r="F23" s="111"/>
      <c r="G23" s="111"/>
      <c r="H23" s="111"/>
      <c r="I23" s="112">
        <f>SUM(I22:K22)</f>
        <v>0</v>
      </c>
      <c r="J23" s="113"/>
      <c r="K23" s="114"/>
    </row>
  </sheetData>
  <sheetProtection password="CF4F" sheet="1"/>
  <customSheetViews>
    <customSheetView guid="{0EFC009C-C561-4C4C-8838-B9B49530741E}" topLeftCell="A10">
      <selection activeCell="M28" sqref="M28"/>
      <pageMargins left="0.7" right="0.7" top="0.78740157499999996" bottom="0.78740157499999996" header="0.3" footer="0.3"/>
    </customSheetView>
    <customSheetView guid="{68C0A09B-5A50-4F4E-A986-DD17B2548E2D}" topLeftCell="A10">
      <selection activeCell="M28" sqref="M28"/>
      <pageMargins left="0.7" right="0.7" top="0.78740157499999996" bottom="0.78740157499999996" header="0.3" footer="0.3"/>
    </customSheetView>
  </customSheetViews>
  <mergeCells count="12">
    <mergeCell ref="A23:H23"/>
    <mergeCell ref="I23:K23"/>
    <mergeCell ref="A12:B12"/>
    <mergeCell ref="C12:D12"/>
    <mergeCell ref="E12:F12"/>
    <mergeCell ref="G12:H12"/>
    <mergeCell ref="I12:K12"/>
    <mergeCell ref="A13:B13"/>
    <mergeCell ref="C13:D13"/>
    <mergeCell ref="E13:F13"/>
    <mergeCell ref="G13:H13"/>
    <mergeCell ref="I13:K13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K35"/>
  <sheetViews>
    <sheetView zoomScale="90" zoomScaleNormal="90" workbookViewId="0">
      <selection activeCell="A8" sqref="A8:B8"/>
    </sheetView>
  </sheetViews>
  <sheetFormatPr baseColWidth="10" defaultRowHeight="15" x14ac:dyDescent="0.25"/>
  <cols>
    <col min="1" max="1" width="14" style="63" customWidth="1"/>
    <col min="2" max="2" width="11.42578125" style="63"/>
    <col min="3" max="3" width="12.7109375" style="63" bestFit="1" customWidth="1"/>
    <col min="4" max="4" width="11.42578125" style="63"/>
    <col min="5" max="5" width="11.85546875" style="63" bestFit="1" customWidth="1"/>
    <col min="6" max="6" width="11.42578125" style="63"/>
    <col min="7" max="7" width="12" style="63" customWidth="1"/>
    <col min="8" max="8" width="11.42578125" style="63"/>
    <col min="9" max="11" width="12.7109375" style="63" customWidth="1"/>
    <col min="12" max="16384" width="11.42578125" style="63"/>
  </cols>
  <sheetData>
    <row r="1" spans="1:11" ht="18" x14ac:dyDescent="0.25">
      <c r="A1" s="2" t="s">
        <v>0</v>
      </c>
      <c r="B1" s="1"/>
      <c r="C1" s="1"/>
      <c r="D1" s="1"/>
      <c r="E1" s="1"/>
      <c r="F1" s="1"/>
      <c r="G1" s="1"/>
      <c r="H1" s="1"/>
      <c r="I1" s="61"/>
      <c r="J1" s="26" t="s">
        <v>1</v>
      </c>
      <c r="K1" s="83"/>
    </row>
    <row r="2" spans="1:11" ht="15.75" x14ac:dyDescent="0.25">
      <c r="A2" s="1"/>
      <c r="B2" s="1"/>
      <c r="C2" s="1"/>
      <c r="D2" s="1"/>
      <c r="E2" s="1"/>
      <c r="F2" s="1"/>
      <c r="G2" s="1"/>
      <c r="H2" s="1"/>
      <c r="I2" s="61"/>
      <c r="J2" s="61"/>
      <c r="K2" s="61"/>
    </row>
    <row r="3" spans="1:11" ht="15.75" x14ac:dyDescent="0.25">
      <c r="A3" s="20" t="s">
        <v>3</v>
      </c>
      <c r="B3" s="22"/>
      <c r="C3" s="77"/>
      <c r="D3" s="77"/>
      <c r="E3" s="77"/>
      <c r="F3" s="77"/>
      <c r="G3" s="78"/>
      <c r="I3" s="20" t="s">
        <v>2</v>
      </c>
      <c r="J3" s="22"/>
      <c r="K3" s="85">
        <v>45292</v>
      </c>
    </row>
    <row r="4" spans="1:11" ht="16.5" thickBot="1" x14ac:dyDescent="0.3">
      <c r="A4" s="21" t="s">
        <v>5</v>
      </c>
      <c r="B4" s="23"/>
      <c r="C4" s="79"/>
      <c r="D4" s="80"/>
      <c r="E4" s="80"/>
      <c r="F4" s="80"/>
      <c r="G4" s="81"/>
      <c r="I4" s="21" t="s">
        <v>4</v>
      </c>
      <c r="J4" s="23"/>
      <c r="K4" s="86">
        <v>45657</v>
      </c>
    </row>
    <row r="5" spans="1:11" ht="17.25" thickTop="1" thickBot="1" x14ac:dyDescent="0.3">
      <c r="A5" s="21" t="s">
        <v>19</v>
      </c>
      <c r="B5" s="33"/>
      <c r="C5" s="82"/>
      <c r="D5" s="76" t="s">
        <v>20</v>
      </c>
      <c r="E5" s="34"/>
      <c r="F5" s="34"/>
      <c r="G5" s="34"/>
      <c r="H5" s="1"/>
      <c r="I5" s="61"/>
      <c r="J5" s="61"/>
      <c r="K5" s="84"/>
    </row>
    <row r="6" spans="1:11" ht="16.5" thickTop="1" x14ac:dyDescent="0.25">
      <c r="A6" s="1"/>
      <c r="B6" s="1"/>
      <c r="C6" s="1"/>
      <c r="D6" s="1"/>
      <c r="E6" s="1"/>
      <c r="F6" s="1"/>
      <c r="G6" s="1"/>
      <c r="H6" s="1"/>
      <c r="I6" s="61"/>
      <c r="J6" s="61"/>
      <c r="K6" s="84"/>
    </row>
    <row r="7" spans="1:11" ht="15.75" x14ac:dyDescent="0.25">
      <c r="A7" s="91" t="s">
        <v>6</v>
      </c>
      <c r="B7" s="92"/>
      <c r="C7" s="93" t="s">
        <v>7</v>
      </c>
      <c r="D7" s="94"/>
      <c r="E7" s="95" t="s">
        <v>7</v>
      </c>
      <c r="F7" s="96"/>
      <c r="G7" s="97"/>
      <c r="H7" s="98"/>
      <c r="I7" s="99"/>
      <c r="J7" s="100"/>
      <c r="K7" s="101"/>
    </row>
    <row r="8" spans="1:11" ht="45" customHeight="1" x14ac:dyDescent="0.25">
      <c r="A8" s="102" t="s">
        <v>22</v>
      </c>
      <c r="B8" s="103"/>
      <c r="C8" s="104" t="s">
        <v>8</v>
      </c>
      <c r="D8" s="104"/>
      <c r="E8" s="105" t="s">
        <v>23</v>
      </c>
      <c r="F8" s="105"/>
      <c r="G8" s="106" t="s">
        <v>9</v>
      </c>
      <c r="H8" s="107"/>
      <c r="I8" s="108" t="s">
        <v>18</v>
      </c>
      <c r="J8" s="108"/>
      <c r="K8" s="109"/>
    </row>
    <row r="9" spans="1:11" x14ac:dyDescent="0.25">
      <c r="A9" s="38"/>
      <c r="B9" s="37"/>
      <c r="C9" s="4"/>
      <c r="D9" s="4"/>
      <c r="E9" s="57"/>
      <c r="F9" s="58"/>
      <c r="G9" s="35"/>
      <c r="H9" s="5"/>
      <c r="I9" s="6"/>
      <c r="J9" s="6"/>
      <c r="K9" s="7"/>
    </row>
    <row r="10" spans="1:11" x14ac:dyDescent="0.25">
      <c r="A10" s="41" t="s">
        <v>10</v>
      </c>
      <c r="B10" s="42" t="s">
        <v>11</v>
      </c>
      <c r="C10" s="47" t="s">
        <v>12</v>
      </c>
      <c r="D10" s="47" t="s">
        <v>11</v>
      </c>
      <c r="E10" s="51" t="s">
        <v>12</v>
      </c>
      <c r="F10" s="52" t="s">
        <v>11</v>
      </c>
      <c r="G10" s="29" t="s">
        <v>13</v>
      </c>
      <c r="H10" s="28" t="s">
        <v>14</v>
      </c>
      <c r="I10" s="39" t="s">
        <v>13</v>
      </c>
      <c r="J10" s="13" t="s">
        <v>15</v>
      </c>
      <c r="K10" s="59" t="s">
        <v>14</v>
      </c>
    </row>
    <row r="11" spans="1:11" ht="15.75" x14ac:dyDescent="0.25">
      <c r="A11" s="43"/>
      <c r="B11" s="44"/>
      <c r="C11" s="48"/>
      <c r="D11" s="49"/>
      <c r="E11" s="53"/>
      <c r="F11" s="54"/>
      <c r="G11" s="30">
        <f>(A11 - $K$3 +1)*B11</f>
        <v>0</v>
      </c>
      <c r="H11" s="27">
        <f t="shared" ref="H11:H33" si="0">($K$4-E11)*F11</f>
        <v>0</v>
      </c>
      <c r="I11" s="40">
        <f>B11/365*(A11-$K$3+1)</f>
        <v>0</v>
      </c>
      <c r="J11" s="3">
        <f>D11/3</f>
        <v>0</v>
      </c>
      <c r="K11" s="60">
        <f>F11/365*($K$4-E11)</f>
        <v>0</v>
      </c>
    </row>
    <row r="12" spans="1:11" ht="15.75" x14ac:dyDescent="0.25">
      <c r="A12" s="43"/>
      <c r="B12" s="44"/>
      <c r="C12" s="48"/>
      <c r="D12" s="49"/>
      <c r="E12" s="53"/>
      <c r="F12" s="54"/>
      <c r="G12" s="30">
        <f t="shared" ref="G12:G33" si="1">(A12-$K$3+1)*B12</f>
        <v>0</v>
      </c>
      <c r="H12" s="27">
        <f t="shared" si="0"/>
        <v>0</v>
      </c>
      <c r="I12" s="40">
        <f t="shared" ref="I12:I33" si="2">B12/365*(A12-$K$3+1)</f>
        <v>0</v>
      </c>
      <c r="J12" s="3">
        <f>D12/3</f>
        <v>0</v>
      </c>
      <c r="K12" s="60">
        <f t="shared" ref="K12:K33" si="3">F12/365*($K$4-E12)</f>
        <v>0</v>
      </c>
    </row>
    <row r="13" spans="1:11" ht="15.75" x14ac:dyDescent="0.25">
      <c r="A13" s="43"/>
      <c r="B13" s="44"/>
      <c r="C13" s="48"/>
      <c r="D13" s="49"/>
      <c r="E13" s="53"/>
      <c r="F13" s="54"/>
      <c r="G13" s="30">
        <f t="shared" si="1"/>
        <v>0</v>
      </c>
      <c r="H13" s="27">
        <f t="shared" si="0"/>
        <v>0</v>
      </c>
      <c r="I13" s="40">
        <f t="shared" si="2"/>
        <v>0</v>
      </c>
      <c r="J13" s="3">
        <f>D13/3</f>
        <v>0</v>
      </c>
      <c r="K13" s="60">
        <f t="shared" si="3"/>
        <v>0</v>
      </c>
    </row>
    <row r="14" spans="1:11" ht="15.75" x14ac:dyDescent="0.25">
      <c r="A14" s="43"/>
      <c r="B14" s="44"/>
      <c r="C14" s="48"/>
      <c r="D14" s="49"/>
      <c r="E14" s="53"/>
      <c r="F14" s="54"/>
      <c r="G14" s="30">
        <f t="shared" si="1"/>
        <v>0</v>
      </c>
      <c r="H14" s="27">
        <f t="shared" si="0"/>
        <v>0</v>
      </c>
      <c r="I14" s="40">
        <f t="shared" si="2"/>
        <v>0</v>
      </c>
      <c r="J14" s="3">
        <f t="shared" ref="J14:J33" si="4">D14/3</f>
        <v>0</v>
      </c>
      <c r="K14" s="60">
        <f t="shared" si="3"/>
        <v>0</v>
      </c>
    </row>
    <row r="15" spans="1:11" ht="15.75" x14ac:dyDescent="0.25">
      <c r="A15" s="43"/>
      <c r="B15" s="44"/>
      <c r="C15" s="48"/>
      <c r="D15" s="49"/>
      <c r="E15" s="53"/>
      <c r="F15" s="54"/>
      <c r="G15" s="30">
        <f t="shared" si="1"/>
        <v>0</v>
      </c>
      <c r="H15" s="27">
        <f t="shared" si="0"/>
        <v>0</v>
      </c>
      <c r="I15" s="40">
        <f t="shared" si="2"/>
        <v>0</v>
      </c>
      <c r="J15" s="3">
        <f t="shared" si="4"/>
        <v>0</v>
      </c>
      <c r="K15" s="60">
        <f t="shared" si="3"/>
        <v>0</v>
      </c>
    </row>
    <row r="16" spans="1:11" ht="15.75" x14ac:dyDescent="0.25">
      <c r="A16" s="43"/>
      <c r="B16" s="44"/>
      <c r="C16" s="48"/>
      <c r="D16" s="49"/>
      <c r="E16" s="53"/>
      <c r="F16" s="54"/>
      <c r="G16" s="30">
        <f t="shared" si="1"/>
        <v>0</v>
      </c>
      <c r="H16" s="27">
        <f t="shared" si="0"/>
        <v>0</v>
      </c>
      <c r="I16" s="40">
        <f t="shared" si="2"/>
        <v>0</v>
      </c>
      <c r="J16" s="3">
        <f t="shared" si="4"/>
        <v>0</v>
      </c>
      <c r="K16" s="60">
        <f t="shared" si="3"/>
        <v>0</v>
      </c>
    </row>
    <row r="17" spans="1:11" ht="15.75" x14ac:dyDescent="0.25">
      <c r="A17" s="43"/>
      <c r="B17" s="44"/>
      <c r="C17" s="48"/>
      <c r="D17" s="49"/>
      <c r="E17" s="53"/>
      <c r="F17" s="54"/>
      <c r="G17" s="30">
        <f t="shared" si="1"/>
        <v>0</v>
      </c>
      <c r="H17" s="27">
        <f t="shared" si="0"/>
        <v>0</v>
      </c>
      <c r="I17" s="40">
        <f t="shared" si="2"/>
        <v>0</v>
      </c>
      <c r="J17" s="3">
        <f t="shared" si="4"/>
        <v>0</v>
      </c>
      <c r="K17" s="60">
        <f t="shared" si="3"/>
        <v>0</v>
      </c>
    </row>
    <row r="18" spans="1:11" ht="15.75" x14ac:dyDescent="0.25">
      <c r="A18" s="43"/>
      <c r="B18" s="44"/>
      <c r="C18" s="48"/>
      <c r="D18" s="49"/>
      <c r="E18" s="53"/>
      <c r="F18" s="54"/>
      <c r="G18" s="30">
        <f t="shared" si="1"/>
        <v>0</v>
      </c>
      <c r="H18" s="27">
        <f t="shared" si="0"/>
        <v>0</v>
      </c>
      <c r="I18" s="40">
        <f t="shared" si="2"/>
        <v>0</v>
      </c>
      <c r="J18" s="3">
        <f t="shared" si="4"/>
        <v>0</v>
      </c>
      <c r="K18" s="60">
        <f t="shared" si="3"/>
        <v>0</v>
      </c>
    </row>
    <row r="19" spans="1:11" ht="15.75" x14ac:dyDescent="0.25">
      <c r="A19" s="43"/>
      <c r="B19" s="44"/>
      <c r="C19" s="48"/>
      <c r="D19" s="49"/>
      <c r="E19" s="53"/>
      <c r="F19" s="54"/>
      <c r="G19" s="30">
        <f t="shared" si="1"/>
        <v>0</v>
      </c>
      <c r="H19" s="27">
        <f t="shared" si="0"/>
        <v>0</v>
      </c>
      <c r="I19" s="40">
        <f t="shared" si="2"/>
        <v>0</v>
      </c>
      <c r="J19" s="3">
        <f t="shared" si="4"/>
        <v>0</v>
      </c>
      <c r="K19" s="60">
        <f t="shared" si="3"/>
        <v>0</v>
      </c>
    </row>
    <row r="20" spans="1:11" ht="15.75" x14ac:dyDescent="0.25">
      <c r="A20" s="43"/>
      <c r="B20" s="44"/>
      <c r="C20" s="48"/>
      <c r="D20" s="49"/>
      <c r="E20" s="53"/>
      <c r="F20" s="54"/>
      <c r="G20" s="30">
        <f t="shared" si="1"/>
        <v>0</v>
      </c>
      <c r="H20" s="27">
        <f t="shared" si="0"/>
        <v>0</v>
      </c>
      <c r="I20" s="40">
        <f t="shared" si="2"/>
        <v>0</v>
      </c>
      <c r="J20" s="3">
        <f t="shared" si="4"/>
        <v>0</v>
      </c>
      <c r="K20" s="60">
        <f t="shared" si="3"/>
        <v>0</v>
      </c>
    </row>
    <row r="21" spans="1:11" ht="15.75" x14ac:dyDescent="0.25">
      <c r="A21" s="43"/>
      <c r="B21" s="44"/>
      <c r="C21" s="48"/>
      <c r="D21" s="49"/>
      <c r="E21" s="53"/>
      <c r="F21" s="54"/>
      <c r="G21" s="30">
        <f t="shared" si="1"/>
        <v>0</v>
      </c>
      <c r="H21" s="27">
        <f t="shared" si="0"/>
        <v>0</v>
      </c>
      <c r="I21" s="40">
        <f t="shared" si="2"/>
        <v>0</v>
      </c>
      <c r="J21" s="3">
        <f t="shared" si="4"/>
        <v>0</v>
      </c>
      <c r="K21" s="60">
        <f t="shared" si="3"/>
        <v>0</v>
      </c>
    </row>
    <row r="22" spans="1:11" ht="15.75" x14ac:dyDescent="0.25">
      <c r="A22" s="43"/>
      <c r="B22" s="44"/>
      <c r="C22" s="48"/>
      <c r="D22" s="49"/>
      <c r="E22" s="53"/>
      <c r="F22" s="54"/>
      <c r="G22" s="30">
        <f t="shared" si="1"/>
        <v>0</v>
      </c>
      <c r="H22" s="27">
        <f t="shared" si="0"/>
        <v>0</v>
      </c>
      <c r="I22" s="40">
        <f t="shared" si="2"/>
        <v>0</v>
      </c>
      <c r="J22" s="3">
        <f t="shared" si="4"/>
        <v>0</v>
      </c>
      <c r="K22" s="60">
        <f t="shared" si="3"/>
        <v>0</v>
      </c>
    </row>
    <row r="23" spans="1:11" ht="15.75" x14ac:dyDescent="0.25">
      <c r="A23" s="43"/>
      <c r="B23" s="44"/>
      <c r="C23" s="48"/>
      <c r="D23" s="49"/>
      <c r="E23" s="53"/>
      <c r="F23" s="54"/>
      <c r="G23" s="30">
        <f t="shared" si="1"/>
        <v>0</v>
      </c>
      <c r="H23" s="27">
        <f t="shared" si="0"/>
        <v>0</v>
      </c>
      <c r="I23" s="40">
        <f t="shared" si="2"/>
        <v>0</v>
      </c>
      <c r="J23" s="3">
        <f t="shared" si="4"/>
        <v>0</v>
      </c>
      <c r="K23" s="60">
        <f t="shared" si="3"/>
        <v>0</v>
      </c>
    </row>
    <row r="24" spans="1:11" ht="15.75" x14ac:dyDescent="0.25">
      <c r="A24" s="43"/>
      <c r="B24" s="44"/>
      <c r="C24" s="48"/>
      <c r="D24" s="49"/>
      <c r="E24" s="53"/>
      <c r="F24" s="54"/>
      <c r="G24" s="30">
        <f t="shared" si="1"/>
        <v>0</v>
      </c>
      <c r="H24" s="27">
        <f t="shared" si="0"/>
        <v>0</v>
      </c>
      <c r="I24" s="40">
        <f t="shared" si="2"/>
        <v>0</v>
      </c>
      <c r="J24" s="3">
        <f t="shared" si="4"/>
        <v>0</v>
      </c>
      <c r="K24" s="60">
        <f t="shared" si="3"/>
        <v>0</v>
      </c>
    </row>
    <row r="25" spans="1:11" ht="15.75" x14ac:dyDescent="0.25">
      <c r="A25" s="43"/>
      <c r="B25" s="44"/>
      <c r="C25" s="48"/>
      <c r="D25" s="49"/>
      <c r="E25" s="53"/>
      <c r="F25" s="54"/>
      <c r="G25" s="30">
        <f t="shared" si="1"/>
        <v>0</v>
      </c>
      <c r="H25" s="27">
        <f t="shared" si="0"/>
        <v>0</v>
      </c>
      <c r="I25" s="40">
        <f t="shared" si="2"/>
        <v>0</v>
      </c>
      <c r="J25" s="3">
        <f t="shared" si="4"/>
        <v>0</v>
      </c>
      <c r="K25" s="60">
        <f t="shared" si="3"/>
        <v>0</v>
      </c>
    </row>
    <row r="26" spans="1:11" ht="15.75" x14ac:dyDescent="0.25">
      <c r="A26" s="43"/>
      <c r="B26" s="44"/>
      <c r="C26" s="48"/>
      <c r="D26" s="49"/>
      <c r="E26" s="53"/>
      <c r="F26" s="54"/>
      <c r="G26" s="30">
        <f t="shared" si="1"/>
        <v>0</v>
      </c>
      <c r="H26" s="27">
        <f t="shared" si="0"/>
        <v>0</v>
      </c>
      <c r="I26" s="40">
        <f t="shared" si="2"/>
        <v>0</v>
      </c>
      <c r="J26" s="3">
        <f t="shared" si="4"/>
        <v>0</v>
      </c>
      <c r="K26" s="60">
        <f t="shared" si="3"/>
        <v>0</v>
      </c>
    </row>
    <row r="27" spans="1:11" ht="15.75" x14ac:dyDescent="0.25">
      <c r="A27" s="43"/>
      <c r="B27" s="44"/>
      <c r="C27" s="48"/>
      <c r="D27" s="49"/>
      <c r="E27" s="53"/>
      <c r="F27" s="54"/>
      <c r="G27" s="30">
        <f t="shared" si="1"/>
        <v>0</v>
      </c>
      <c r="H27" s="27">
        <f t="shared" si="0"/>
        <v>0</v>
      </c>
      <c r="I27" s="40">
        <f t="shared" si="2"/>
        <v>0</v>
      </c>
      <c r="J27" s="3">
        <f t="shared" si="4"/>
        <v>0</v>
      </c>
      <c r="K27" s="60">
        <f t="shared" si="3"/>
        <v>0</v>
      </c>
    </row>
    <row r="28" spans="1:11" ht="15.75" x14ac:dyDescent="0.25">
      <c r="A28" s="43"/>
      <c r="B28" s="44"/>
      <c r="C28" s="48"/>
      <c r="D28" s="49"/>
      <c r="E28" s="53"/>
      <c r="F28" s="54"/>
      <c r="G28" s="30">
        <f t="shared" si="1"/>
        <v>0</v>
      </c>
      <c r="H28" s="27">
        <f t="shared" si="0"/>
        <v>0</v>
      </c>
      <c r="I28" s="40">
        <f t="shared" si="2"/>
        <v>0</v>
      </c>
      <c r="J28" s="3">
        <f t="shared" si="4"/>
        <v>0</v>
      </c>
      <c r="K28" s="60">
        <f t="shared" si="3"/>
        <v>0</v>
      </c>
    </row>
    <row r="29" spans="1:11" ht="15.75" x14ac:dyDescent="0.25">
      <c r="A29" s="43"/>
      <c r="B29" s="44"/>
      <c r="C29" s="48"/>
      <c r="D29" s="49"/>
      <c r="E29" s="53"/>
      <c r="F29" s="54"/>
      <c r="G29" s="30">
        <f t="shared" si="1"/>
        <v>0</v>
      </c>
      <c r="H29" s="27">
        <f t="shared" si="0"/>
        <v>0</v>
      </c>
      <c r="I29" s="40">
        <f t="shared" si="2"/>
        <v>0</v>
      </c>
      <c r="J29" s="3">
        <f t="shared" si="4"/>
        <v>0</v>
      </c>
      <c r="K29" s="60">
        <f t="shared" si="3"/>
        <v>0</v>
      </c>
    </row>
    <row r="30" spans="1:11" ht="15.75" x14ac:dyDescent="0.25">
      <c r="A30" s="43"/>
      <c r="B30" s="44"/>
      <c r="C30" s="48"/>
      <c r="D30" s="49"/>
      <c r="E30" s="53"/>
      <c r="F30" s="54"/>
      <c r="G30" s="30">
        <f t="shared" si="1"/>
        <v>0</v>
      </c>
      <c r="H30" s="27">
        <f t="shared" si="0"/>
        <v>0</v>
      </c>
      <c r="I30" s="40">
        <f t="shared" si="2"/>
        <v>0</v>
      </c>
      <c r="J30" s="3">
        <f t="shared" si="4"/>
        <v>0</v>
      </c>
      <c r="K30" s="60">
        <f t="shared" si="3"/>
        <v>0</v>
      </c>
    </row>
    <row r="31" spans="1:11" ht="15.75" x14ac:dyDescent="0.25">
      <c r="A31" s="43"/>
      <c r="B31" s="44"/>
      <c r="C31" s="48"/>
      <c r="D31" s="49"/>
      <c r="E31" s="53"/>
      <c r="F31" s="54"/>
      <c r="G31" s="30">
        <f t="shared" si="1"/>
        <v>0</v>
      </c>
      <c r="H31" s="27">
        <f t="shared" si="0"/>
        <v>0</v>
      </c>
      <c r="I31" s="40">
        <f t="shared" si="2"/>
        <v>0</v>
      </c>
      <c r="J31" s="3">
        <f t="shared" si="4"/>
        <v>0</v>
      </c>
      <c r="K31" s="60">
        <f t="shared" si="3"/>
        <v>0</v>
      </c>
    </row>
    <row r="32" spans="1:11" ht="15.75" x14ac:dyDescent="0.25">
      <c r="A32" s="43"/>
      <c r="B32" s="44"/>
      <c r="C32" s="48"/>
      <c r="D32" s="49"/>
      <c r="E32" s="53"/>
      <c r="F32" s="54"/>
      <c r="G32" s="30">
        <f t="shared" si="1"/>
        <v>0</v>
      </c>
      <c r="H32" s="27">
        <f t="shared" si="0"/>
        <v>0</v>
      </c>
      <c r="I32" s="40">
        <f t="shared" si="2"/>
        <v>0</v>
      </c>
      <c r="J32" s="3">
        <f t="shared" si="4"/>
        <v>0</v>
      </c>
      <c r="K32" s="60">
        <f t="shared" si="3"/>
        <v>0</v>
      </c>
    </row>
    <row r="33" spans="1:11" ht="15.75" x14ac:dyDescent="0.25">
      <c r="A33" s="45"/>
      <c r="B33" s="46"/>
      <c r="C33" s="48"/>
      <c r="D33" s="50"/>
      <c r="E33" s="55"/>
      <c r="F33" s="56"/>
      <c r="G33" s="31">
        <f t="shared" si="1"/>
        <v>0</v>
      </c>
      <c r="H33" s="32">
        <f t="shared" si="0"/>
        <v>0</v>
      </c>
      <c r="I33" s="40">
        <f t="shared" si="2"/>
        <v>0</v>
      </c>
      <c r="J33" s="3">
        <f t="shared" si="4"/>
        <v>0</v>
      </c>
      <c r="K33" s="60">
        <f t="shared" si="3"/>
        <v>0</v>
      </c>
    </row>
    <row r="34" spans="1:11" ht="15.75" x14ac:dyDescent="0.25">
      <c r="A34" s="12" t="s">
        <v>16</v>
      </c>
      <c r="B34" s="11">
        <f>SUM(B11:B33)</f>
        <v>0</v>
      </c>
      <c r="C34" s="8"/>
      <c r="D34" s="8"/>
      <c r="E34" s="12" t="s">
        <v>16</v>
      </c>
      <c r="F34" s="11">
        <f>SUM(F11:F33)</f>
        <v>0</v>
      </c>
      <c r="G34" s="9" t="s">
        <v>17</v>
      </c>
      <c r="H34" s="10"/>
      <c r="I34" s="36">
        <f>SUM(I11:I33)</f>
        <v>0</v>
      </c>
      <c r="J34" s="36">
        <f>SUM(J11:J33)</f>
        <v>0</v>
      </c>
      <c r="K34" s="36">
        <f>SUM(K11:K33)</f>
        <v>0</v>
      </c>
    </row>
    <row r="35" spans="1:11" ht="16.5" thickBot="1" x14ac:dyDescent="0.3">
      <c r="A35" s="115" t="s">
        <v>24</v>
      </c>
      <c r="B35" s="116"/>
      <c r="C35" s="116"/>
      <c r="D35" s="116"/>
      <c r="E35" s="116"/>
      <c r="F35" s="116"/>
      <c r="G35" s="116"/>
      <c r="H35" s="116"/>
      <c r="I35" s="117">
        <f>ROUND(IF(SUM(I34:K34)&gt;C5,C5,SUM(I34:K34)),0)</f>
        <v>0</v>
      </c>
      <c r="J35" s="118"/>
      <c r="K35" s="119"/>
    </row>
  </sheetData>
  <sheetProtection password="CF4F" sheet="1"/>
  <protectedRanges>
    <protectedRange sqref="A11:F33" name="Eingabe"/>
  </protectedRanges>
  <customSheetViews>
    <customSheetView guid="{0EFC009C-C561-4C4C-8838-B9B49530741E}" scale="90" fitToPage="1">
      <selection activeCell="L26" sqref="L26"/>
      <pageMargins left="0.74803149606299213" right="0.74803149606299213" top="0.31496062992125984" bottom="0.31496062992125984" header="0.31496062992125984" footer="0.31496062992125984"/>
      <pageSetup paperSize="9" scale="98" orientation="landscape" r:id="rId1"/>
    </customSheetView>
    <customSheetView guid="{68C0A09B-5A50-4F4E-A986-DD17B2548E2D}" scale="90" fitToPage="1">
      <selection activeCell="D17" sqref="D17"/>
      <pageMargins left="0.74803149606299213" right="0.74803149606299213" top="0.31496062992125984" bottom="0.31496062992125984" header="0.31496062992125984" footer="0.31496062992125984"/>
      <pageSetup paperSize="9" scale="98" orientation="landscape" r:id="rId2"/>
    </customSheetView>
  </customSheetViews>
  <mergeCells count="12">
    <mergeCell ref="A35:H35"/>
    <mergeCell ref="I35:K35"/>
    <mergeCell ref="E8:F8"/>
    <mergeCell ref="I8:K8"/>
    <mergeCell ref="C7:D7"/>
    <mergeCell ref="E7:F7"/>
    <mergeCell ref="G8:H8"/>
    <mergeCell ref="A7:B7"/>
    <mergeCell ref="G7:H7"/>
    <mergeCell ref="I7:K7"/>
    <mergeCell ref="A8:B8"/>
    <mergeCell ref="C8:D8"/>
  </mergeCells>
  <dataValidations count="2">
    <dataValidation type="custom" allowBlank="1" showErrorMessage="1" errorTitle="Datumshinweis" error="Achtung: Ungültiges Datum, bitte geben Sie ein korrektes Datum ein!" sqref="A11:A33">
      <formula1>$A11&lt;($K$3+151)</formula1>
    </dataValidation>
    <dataValidation type="custom" allowBlank="1" showInputMessage="1" showErrorMessage="1" sqref="E11:E33">
      <formula1>$E11&gt;($K$4-152)</formula1>
    </dataValidation>
  </dataValidations>
  <pageMargins left="0.74803149606299213" right="0.74803149606299213" top="0.31496062992125984" bottom="0.31496062992125984" header="0.31496062992125984" footer="0.31496062992125984"/>
  <pageSetup paperSize="9" scale="98"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workbookViewId="0">
      <selection activeCell="O72" sqref="O72"/>
    </sheetView>
  </sheetViews>
  <sheetFormatPr baseColWidth="10" defaultRowHeight="15" x14ac:dyDescent="0.25"/>
  <cols>
    <col min="1" max="1" width="14" style="63" customWidth="1"/>
    <col min="2" max="2" width="11.42578125" style="63" customWidth="1"/>
    <col min="3" max="3" width="12.7109375" style="63" bestFit="1" customWidth="1"/>
    <col min="4" max="4" width="11.42578125" style="63" customWidth="1"/>
    <col min="5" max="5" width="11.85546875" style="63" bestFit="1" customWidth="1"/>
    <col min="6" max="6" width="11.42578125" style="63" customWidth="1"/>
    <col min="7" max="7" width="12" style="63" customWidth="1"/>
    <col min="8" max="8" width="11.42578125" style="63" customWidth="1"/>
    <col min="9" max="11" width="12.7109375" style="63" customWidth="1"/>
  </cols>
  <sheetData>
    <row r="1" spans="1:11" ht="18" x14ac:dyDescent="0.25">
      <c r="A1" s="2" t="s">
        <v>0</v>
      </c>
      <c r="B1" s="1"/>
      <c r="C1" s="1"/>
      <c r="D1" s="1"/>
      <c r="E1" s="1"/>
      <c r="F1" s="1"/>
      <c r="G1" s="1"/>
      <c r="H1" s="1"/>
      <c r="I1" s="61"/>
      <c r="J1" s="26" t="s">
        <v>1</v>
      </c>
      <c r="K1" s="83"/>
    </row>
    <row r="2" spans="1:11" ht="15.75" x14ac:dyDescent="0.25">
      <c r="A2" s="1"/>
      <c r="B2" s="1"/>
      <c r="C2" s="1"/>
      <c r="D2" s="1"/>
      <c r="E2" s="1"/>
      <c r="F2" s="1"/>
      <c r="G2" s="1"/>
      <c r="H2" s="1"/>
      <c r="I2" s="61"/>
      <c r="J2" s="61"/>
      <c r="K2" s="61"/>
    </row>
    <row r="3" spans="1:11" ht="15.75" x14ac:dyDescent="0.25">
      <c r="A3" s="20" t="s">
        <v>3</v>
      </c>
      <c r="B3" s="22"/>
      <c r="C3" s="77"/>
      <c r="D3" s="77"/>
      <c r="E3" s="77"/>
      <c r="F3" s="77"/>
      <c r="G3" s="78"/>
      <c r="I3" s="20" t="s">
        <v>2</v>
      </c>
      <c r="J3" s="22"/>
      <c r="K3" s="24">
        <v>45292</v>
      </c>
    </row>
    <row r="4" spans="1:11" ht="16.5" thickBot="1" x14ac:dyDescent="0.3">
      <c r="A4" s="21" t="s">
        <v>5</v>
      </c>
      <c r="B4" s="23"/>
      <c r="C4" s="79"/>
      <c r="D4" s="80"/>
      <c r="E4" s="80"/>
      <c r="F4" s="80"/>
      <c r="G4" s="81"/>
      <c r="I4" s="21" t="s">
        <v>4</v>
      </c>
      <c r="J4" s="23"/>
      <c r="K4" s="25">
        <v>45657</v>
      </c>
    </row>
    <row r="5" spans="1:11" ht="17.25" thickTop="1" thickBot="1" x14ac:dyDescent="0.3">
      <c r="A5" s="21" t="s">
        <v>19</v>
      </c>
      <c r="B5" s="33"/>
      <c r="C5" s="82"/>
      <c r="D5" s="76" t="s">
        <v>20</v>
      </c>
      <c r="E5" s="34"/>
      <c r="F5" s="34"/>
      <c r="G5" s="34"/>
      <c r="H5" s="1"/>
      <c r="I5" s="61"/>
      <c r="J5" s="61"/>
      <c r="K5" s="84"/>
    </row>
    <row r="6" spans="1:11" ht="16.5" thickTop="1" x14ac:dyDescent="0.25">
      <c r="A6" s="1"/>
      <c r="B6" s="1"/>
      <c r="C6" s="1"/>
      <c r="D6" s="1"/>
      <c r="E6" s="1"/>
      <c r="F6" s="1"/>
      <c r="G6" s="1"/>
      <c r="H6" s="1"/>
      <c r="I6" s="61"/>
      <c r="J6" s="61"/>
      <c r="K6" s="84"/>
    </row>
    <row r="7" spans="1:11" ht="15.75" x14ac:dyDescent="0.25">
      <c r="A7" s="91" t="s">
        <v>6</v>
      </c>
      <c r="B7" s="92"/>
      <c r="C7" s="93" t="s">
        <v>7</v>
      </c>
      <c r="D7" s="94"/>
      <c r="E7" s="95" t="s">
        <v>7</v>
      </c>
      <c r="F7" s="96"/>
      <c r="G7" s="120"/>
      <c r="H7" s="121"/>
      <c r="I7" s="99"/>
      <c r="J7" s="100"/>
      <c r="K7" s="101"/>
    </row>
    <row r="8" spans="1:11" ht="45.75" customHeight="1" x14ac:dyDescent="0.25">
      <c r="A8" s="102" t="s">
        <v>22</v>
      </c>
      <c r="B8" s="103"/>
      <c r="C8" s="104" t="s">
        <v>8</v>
      </c>
      <c r="D8" s="104"/>
      <c r="E8" s="105" t="s">
        <v>23</v>
      </c>
      <c r="F8" s="105"/>
      <c r="G8" s="106" t="s">
        <v>9</v>
      </c>
      <c r="H8" s="107"/>
      <c r="I8" s="108" t="s">
        <v>18</v>
      </c>
      <c r="J8" s="108"/>
      <c r="K8" s="109"/>
    </row>
    <row r="9" spans="1:11" x14ac:dyDescent="0.25">
      <c r="A9" s="38"/>
      <c r="B9" s="37"/>
      <c r="C9" s="87"/>
      <c r="D9" s="87"/>
      <c r="E9" s="57"/>
      <c r="F9" s="58"/>
      <c r="G9" s="88"/>
      <c r="H9" s="89"/>
      <c r="I9" s="6"/>
      <c r="J9" s="6"/>
      <c r="K9" s="90"/>
    </row>
    <row r="10" spans="1:11" x14ac:dyDescent="0.25">
      <c r="A10" s="41" t="s">
        <v>10</v>
      </c>
      <c r="B10" s="42" t="s">
        <v>11</v>
      </c>
      <c r="C10" s="47" t="s">
        <v>12</v>
      </c>
      <c r="D10" s="47" t="s">
        <v>11</v>
      </c>
      <c r="E10" s="51" t="s">
        <v>12</v>
      </c>
      <c r="F10" s="52" t="s">
        <v>11</v>
      </c>
      <c r="G10" s="29" t="s">
        <v>13</v>
      </c>
      <c r="H10" s="28" t="s">
        <v>14</v>
      </c>
      <c r="I10" s="39" t="s">
        <v>13</v>
      </c>
      <c r="J10" s="13" t="s">
        <v>15</v>
      </c>
      <c r="K10" s="59" t="s">
        <v>14</v>
      </c>
    </row>
    <row r="11" spans="1:11" ht="15.75" x14ac:dyDescent="0.25">
      <c r="A11" s="43"/>
      <c r="B11" s="44"/>
      <c r="C11" s="48"/>
      <c r="D11" s="49"/>
      <c r="E11" s="53"/>
      <c r="F11" s="54"/>
      <c r="G11" s="30">
        <f>(A11 - $K$3 +1)*B11</f>
        <v>0</v>
      </c>
      <c r="H11" s="27">
        <f t="shared" ref="H11:H80" si="0">($K$4-E11)*F11</f>
        <v>0</v>
      </c>
      <c r="I11" s="40">
        <f>B11/365*(A11-$K$3+1)</f>
        <v>0</v>
      </c>
      <c r="J11" s="3">
        <f>D11/3</f>
        <v>0</v>
      </c>
      <c r="K11" s="60">
        <f>F11/365*($K$4-E11)</f>
        <v>0</v>
      </c>
    </row>
    <row r="12" spans="1:11" ht="15.75" x14ac:dyDescent="0.25">
      <c r="A12" s="43"/>
      <c r="B12" s="44"/>
      <c r="C12" s="48"/>
      <c r="D12" s="49"/>
      <c r="E12" s="53"/>
      <c r="F12" s="54"/>
      <c r="G12" s="30">
        <f t="shared" ref="G12:G75" si="1">(A12 - $K$3 +1)*B12</f>
        <v>0</v>
      </c>
      <c r="H12" s="27">
        <f t="shared" si="0"/>
        <v>0</v>
      </c>
      <c r="I12" s="40">
        <f t="shared" ref="I12:I75" si="2">B12/365*(A12-$K$3+1)</f>
        <v>0</v>
      </c>
      <c r="J12" s="3">
        <f t="shared" ref="J12:J75" si="3">D12/3</f>
        <v>0</v>
      </c>
      <c r="K12" s="60">
        <f t="shared" ref="K12:K75" si="4">F12/365*($K$4-E12)</f>
        <v>0</v>
      </c>
    </row>
    <row r="13" spans="1:11" ht="15.75" x14ac:dyDescent="0.25">
      <c r="A13" s="43"/>
      <c r="B13" s="44"/>
      <c r="C13" s="48"/>
      <c r="D13" s="49"/>
      <c r="E13" s="53"/>
      <c r="F13" s="54"/>
      <c r="G13" s="30">
        <f t="shared" si="1"/>
        <v>0</v>
      </c>
      <c r="H13" s="27">
        <f t="shared" si="0"/>
        <v>0</v>
      </c>
      <c r="I13" s="40">
        <f t="shared" si="2"/>
        <v>0</v>
      </c>
      <c r="J13" s="3">
        <f t="shared" si="3"/>
        <v>0</v>
      </c>
      <c r="K13" s="60">
        <f t="shared" si="4"/>
        <v>0</v>
      </c>
    </row>
    <row r="14" spans="1:11" ht="15.75" x14ac:dyDescent="0.25">
      <c r="A14" s="43"/>
      <c r="B14" s="44"/>
      <c r="C14" s="48"/>
      <c r="D14" s="49"/>
      <c r="E14" s="53"/>
      <c r="F14" s="54"/>
      <c r="G14" s="30">
        <f t="shared" si="1"/>
        <v>0</v>
      </c>
      <c r="H14" s="27">
        <f t="shared" si="0"/>
        <v>0</v>
      </c>
      <c r="I14" s="40">
        <f t="shared" si="2"/>
        <v>0</v>
      </c>
      <c r="J14" s="3">
        <f t="shared" si="3"/>
        <v>0</v>
      </c>
      <c r="K14" s="60">
        <f t="shared" si="4"/>
        <v>0</v>
      </c>
    </row>
    <row r="15" spans="1:11" ht="15.75" x14ac:dyDescent="0.25">
      <c r="A15" s="43"/>
      <c r="B15" s="44"/>
      <c r="C15" s="48"/>
      <c r="D15" s="49"/>
      <c r="E15" s="53"/>
      <c r="F15" s="54"/>
      <c r="G15" s="30">
        <f t="shared" si="1"/>
        <v>0</v>
      </c>
      <c r="H15" s="27">
        <f t="shared" si="0"/>
        <v>0</v>
      </c>
      <c r="I15" s="40">
        <f t="shared" si="2"/>
        <v>0</v>
      </c>
      <c r="J15" s="3">
        <f t="shared" si="3"/>
        <v>0</v>
      </c>
      <c r="K15" s="60">
        <f t="shared" si="4"/>
        <v>0</v>
      </c>
    </row>
    <row r="16" spans="1:11" ht="15.75" x14ac:dyDescent="0.25">
      <c r="A16" s="43"/>
      <c r="B16" s="44"/>
      <c r="C16" s="48"/>
      <c r="D16" s="49"/>
      <c r="E16" s="53"/>
      <c r="F16" s="54"/>
      <c r="G16" s="30">
        <f t="shared" si="1"/>
        <v>0</v>
      </c>
      <c r="H16" s="27">
        <f t="shared" si="0"/>
        <v>0</v>
      </c>
      <c r="I16" s="40">
        <f t="shared" si="2"/>
        <v>0</v>
      </c>
      <c r="J16" s="3">
        <f t="shared" si="3"/>
        <v>0</v>
      </c>
      <c r="K16" s="60">
        <f t="shared" si="4"/>
        <v>0</v>
      </c>
    </row>
    <row r="17" spans="1:11" ht="15.75" x14ac:dyDescent="0.25">
      <c r="A17" s="43"/>
      <c r="B17" s="44"/>
      <c r="C17" s="48"/>
      <c r="D17" s="49"/>
      <c r="E17" s="53"/>
      <c r="F17" s="54"/>
      <c r="G17" s="30">
        <f t="shared" si="1"/>
        <v>0</v>
      </c>
      <c r="H17" s="27">
        <f t="shared" si="0"/>
        <v>0</v>
      </c>
      <c r="I17" s="40">
        <f t="shared" si="2"/>
        <v>0</v>
      </c>
      <c r="J17" s="3">
        <f t="shared" si="3"/>
        <v>0</v>
      </c>
      <c r="K17" s="60">
        <f t="shared" si="4"/>
        <v>0</v>
      </c>
    </row>
    <row r="18" spans="1:11" ht="15.75" x14ac:dyDescent="0.25">
      <c r="A18" s="43"/>
      <c r="B18" s="44"/>
      <c r="C18" s="48"/>
      <c r="D18" s="49"/>
      <c r="E18" s="53"/>
      <c r="F18" s="54"/>
      <c r="G18" s="30">
        <f t="shared" si="1"/>
        <v>0</v>
      </c>
      <c r="H18" s="27">
        <f t="shared" si="0"/>
        <v>0</v>
      </c>
      <c r="I18" s="40">
        <f t="shared" si="2"/>
        <v>0</v>
      </c>
      <c r="J18" s="3">
        <f t="shared" si="3"/>
        <v>0</v>
      </c>
      <c r="K18" s="60">
        <f t="shared" si="4"/>
        <v>0</v>
      </c>
    </row>
    <row r="19" spans="1:11" ht="15.75" x14ac:dyDescent="0.25">
      <c r="A19" s="43"/>
      <c r="B19" s="44"/>
      <c r="C19" s="48"/>
      <c r="D19" s="49"/>
      <c r="E19" s="53"/>
      <c r="F19" s="54"/>
      <c r="G19" s="30">
        <f t="shared" si="1"/>
        <v>0</v>
      </c>
      <c r="H19" s="27">
        <f t="shared" si="0"/>
        <v>0</v>
      </c>
      <c r="I19" s="40">
        <f t="shared" si="2"/>
        <v>0</v>
      </c>
      <c r="J19" s="3">
        <f t="shared" si="3"/>
        <v>0</v>
      </c>
      <c r="K19" s="60">
        <f t="shared" si="4"/>
        <v>0</v>
      </c>
    </row>
    <row r="20" spans="1:11" ht="15.75" x14ac:dyDescent="0.25">
      <c r="A20" s="43"/>
      <c r="B20" s="44"/>
      <c r="C20" s="48"/>
      <c r="D20" s="49"/>
      <c r="E20" s="53"/>
      <c r="F20" s="54"/>
      <c r="G20" s="30">
        <f t="shared" si="1"/>
        <v>0</v>
      </c>
      <c r="H20" s="27">
        <f t="shared" si="0"/>
        <v>0</v>
      </c>
      <c r="I20" s="40">
        <f t="shared" si="2"/>
        <v>0</v>
      </c>
      <c r="J20" s="3">
        <f t="shared" si="3"/>
        <v>0</v>
      </c>
      <c r="K20" s="60">
        <f t="shared" si="4"/>
        <v>0</v>
      </c>
    </row>
    <row r="21" spans="1:11" ht="15.75" x14ac:dyDescent="0.25">
      <c r="A21" s="43"/>
      <c r="B21" s="44"/>
      <c r="C21" s="48"/>
      <c r="D21" s="49"/>
      <c r="E21" s="53"/>
      <c r="F21" s="54"/>
      <c r="G21" s="30">
        <f t="shared" si="1"/>
        <v>0</v>
      </c>
      <c r="H21" s="27">
        <f t="shared" si="0"/>
        <v>0</v>
      </c>
      <c r="I21" s="40">
        <f t="shared" si="2"/>
        <v>0</v>
      </c>
      <c r="J21" s="3">
        <f t="shared" si="3"/>
        <v>0</v>
      </c>
      <c r="K21" s="60">
        <f t="shared" si="4"/>
        <v>0</v>
      </c>
    </row>
    <row r="22" spans="1:11" ht="15.75" x14ac:dyDescent="0.25">
      <c r="A22" s="43"/>
      <c r="B22" s="44"/>
      <c r="C22" s="48"/>
      <c r="D22" s="49"/>
      <c r="E22" s="53"/>
      <c r="F22" s="54"/>
      <c r="G22" s="30">
        <f t="shared" si="1"/>
        <v>0</v>
      </c>
      <c r="H22" s="27">
        <f t="shared" si="0"/>
        <v>0</v>
      </c>
      <c r="I22" s="40">
        <f t="shared" si="2"/>
        <v>0</v>
      </c>
      <c r="J22" s="3">
        <f t="shared" si="3"/>
        <v>0</v>
      </c>
      <c r="K22" s="60">
        <f t="shared" si="4"/>
        <v>0</v>
      </c>
    </row>
    <row r="23" spans="1:11" ht="15.75" x14ac:dyDescent="0.25">
      <c r="A23" s="43"/>
      <c r="B23" s="44"/>
      <c r="C23" s="48"/>
      <c r="D23" s="49"/>
      <c r="E23" s="53"/>
      <c r="F23" s="54"/>
      <c r="G23" s="30">
        <f t="shared" si="1"/>
        <v>0</v>
      </c>
      <c r="H23" s="27">
        <f t="shared" si="0"/>
        <v>0</v>
      </c>
      <c r="I23" s="40">
        <f t="shared" si="2"/>
        <v>0</v>
      </c>
      <c r="J23" s="3">
        <f t="shared" si="3"/>
        <v>0</v>
      </c>
      <c r="K23" s="60">
        <f t="shared" si="4"/>
        <v>0</v>
      </c>
    </row>
    <row r="24" spans="1:11" ht="15.75" x14ac:dyDescent="0.25">
      <c r="A24" s="43"/>
      <c r="B24" s="44"/>
      <c r="C24" s="48"/>
      <c r="D24" s="49"/>
      <c r="E24" s="53"/>
      <c r="F24" s="54"/>
      <c r="G24" s="30">
        <f t="shared" si="1"/>
        <v>0</v>
      </c>
      <c r="H24" s="27">
        <f t="shared" si="0"/>
        <v>0</v>
      </c>
      <c r="I24" s="40">
        <f t="shared" si="2"/>
        <v>0</v>
      </c>
      <c r="J24" s="3">
        <f t="shared" si="3"/>
        <v>0</v>
      </c>
      <c r="K24" s="60">
        <f t="shared" si="4"/>
        <v>0</v>
      </c>
    </row>
    <row r="25" spans="1:11" ht="15.75" x14ac:dyDescent="0.25">
      <c r="A25" s="43"/>
      <c r="B25" s="44"/>
      <c r="C25" s="48"/>
      <c r="D25" s="49"/>
      <c r="E25" s="53"/>
      <c r="F25" s="54"/>
      <c r="G25" s="30">
        <f t="shared" si="1"/>
        <v>0</v>
      </c>
      <c r="H25" s="27">
        <f t="shared" si="0"/>
        <v>0</v>
      </c>
      <c r="I25" s="40">
        <f t="shared" si="2"/>
        <v>0</v>
      </c>
      <c r="J25" s="3">
        <f t="shared" si="3"/>
        <v>0</v>
      </c>
      <c r="K25" s="60">
        <f t="shared" si="4"/>
        <v>0</v>
      </c>
    </row>
    <row r="26" spans="1:11" ht="15.75" x14ac:dyDescent="0.25">
      <c r="A26" s="43"/>
      <c r="B26" s="44"/>
      <c r="C26" s="48"/>
      <c r="D26" s="49"/>
      <c r="E26" s="53"/>
      <c r="F26" s="54"/>
      <c r="G26" s="30">
        <f t="shared" si="1"/>
        <v>0</v>
      </c>
      <c r="H26" s="27">
        <f t="shared" si="0"/>
        <v>0</v>
      </c>
      <c r="I26" s="40">
        <f t="shared" si="2"/>
        <v>0</v>
      </c>
      <c r="J26" s="3">
        <f t="shared" si="3"/>
        <v>0</v>
      </c>
      <c r="K26" s="60">
        <f t="shared" si="4"/>
        <v>0</v>
      </c>
    </row>
    <row r="27" spans="1:11" ht="15.75" x14ac:dyDescent="0.25">
      <c r="A27" s="43"/>
      <c r="B27" s="44"/>
      <c r="C27" s="48"/>
      <c r="D27" s="49"/>
      <c r="E27" s="53"/>
      <c r="F27" s="54"/>
      <c r="G27" s="30">
        <f t="shared" si="1"/>
        <v>0</v>
      </c>
      <c r="H27" s="27">
        <f t="shared" si="0"/>
        <v>0</v>
      </c>
      <c r="I27" s="40">
        <f t="shared" si="2"/>
        <v>0</v>
      </c>
      <c r="J27" s="3">
        <f t="shared" si="3"/>
        <v>0</v>
      </c>
      <c r="K27" s="60">
        <f t="shared" si="4"/>
        <v>0</v>
      </c>
    </row>
    <row r="28" spans="1:11" ht="15.75" x14ac:dyDescent="0.25">
      <c r="A28" s="43"/>
      <c r="B28" s="44"/>
      <c r="C28" s="48"/>
      <c r="D28" s="49"/>
      <c r="E28" s="53"/>
      <c r="F28" s="54"/>
      <c r="G28" s="30">
        <f t="shared" si="1"/>
        <v>0</v>
      </c>
      <c r="H28" s="27">
        <f t="shared" si="0"/>
        <v>0</v>
      </c>
      <c r="I28" s="40">
        <f t="shared" si="2"/>
        <v>0</v>
      </c>
      <c r="J28" s="3">
        <f t="shared" si="3"/>
        <v>0</v>
      </c>
      <c r="K28" s="60">
        <f t="shared" si="4"/>
        <v>0</v>
      </c>
    </row>
    <row r="29" spans="1:11" ht="15.75" x14ac:dyDescent="0.25">
      <c r="A29" s="43"/>
      <c r="B29" s="44"/>
      <c r="C29" s="48"/>
      <c r="D29" s="49"/>
      <c r="E29" s="53"/>
      <c r="F29" s="54"/>
      <c r="G29" s="30">
        <f t="shared" si="1"/>
        <v>0</v>
      </c>
      <c r="H29" s="27">
        <f t="shared" si="0"/>
        <v>0</v>
      </c>
      <c r="I29" s="40">
        <f t="shared" si="2"/>
        <v>0</v>
      </c>
      <c r="J29" s="3">
        <f t="shared" si="3"/>
        <v>0</v>
      </c>
      <c r="K29" s="60">
        <f t="shared" si="4"/>
        <v>0</v>
      </c>
    </row>
    <row r="30" spans="1:11" ht="15.75" x14ac:dyDescent="0.25">
      <c r="A30" s="43"/>
      <c r="B30" s="44"/>
      <c r="C30" s="48"/>
      <c r="D30" s="49"/>
      <c r="E30" s="53"/>
      <c r="F30" s="54"/>
      <c r="G30" s="30">
        <f t="shared" si="1"/>
        <v>0</v>
      </c>
      <c r="H30" s="27">
        <f t="shared" si="0"/>
        <v>0</v>
      </c>
      <c r="I30" s="40">
        <f t="shared" si="2"/>
        <v>0</v>
      </c>
      <c r="J30" s="3">
        <f t="shared" si="3"/>
        <v>0</v>
      </c>
      <c r="K30" s="60">
        <f t="shared" si="4"/>
        <v>0</v>
      </c>
    </row>
    <row r="31" spans="1:11" ht="15.75" x14ac:dyDescent="0.25">
      <c r="A31" s="43"/>
      <c r="B31" s="44"/>
      <c r="C31" s="48"/>
      <c r="D31" s="49"/>
      <c r="E31" s="53"/>
      <c r="F31" s="54"/>
      <c r="G31" s="30">
        <f t="shared" si="1"/>
        <v>0</v>
      </c>
      <c r="H31" s="27">
        <f t="shared" si="0"/>
        <v>0</v>
      </c>
      <c r="I31" s="40">
        <f t="shared" si="2"/>
        <v>0</v>
      </c>
      <c r="J31" s="3">
        <f t="shared" si="3"/>
        <v>0</v>
      </c>
      <c r="K31" s="60">
        <f t="shared" si="4"/>
        <v>0</v>
      </c>
    </row>
    <row r="32" spans="1:11" ht="15.75" x14ac:dyDescent="0.25">
      <c r="A32" s="43"/>
      <c r="B32" s="44"/>
      <c r="C32" s="48"/>
      <c r="D32" s="49"/>
      <c r="E32" s="53"/>
      <c r="F32" s="54"/>
      <c r="G32" s="30">
        <f t="shared" si="1"/>
        <v>0</v>
      </c>
      <c r="H32" s="27">
        <f t="shared" si="0"/>
        <v>0</v>
      </c>
      <c r="I32" s="40">
        <f t="shared" si="2"/>
        <v>0</v>
      </c>
      <c r="J32" s="3">
        <f t="shared" si="3"/>
        <v>0</v>
      </c>
      <c r="K32" s="60">
        <f t="shared" si="4"/>
        <v>0</v>
      </c>
    </row>
    <row r="33" spans="1:11" ht="15.75" x14ac:dyDescent="0.25">
      <c r="A33" s="43"/>
      <c r="B33" s="44"/>
      <c r="C33" s="48"/>
      <c r="D33" s="49"/>
      <c r="E33" s="53"/>
      <c r="F33" s="54"/>
      <c r="G33" s="30">
        <f t="shared" si="1"/>
        <v>0</v>
      </c>
      <c r="H33" s="27">
        <f t="shared" si="0"/>
        <v>0</v>
      </c>
      <c r="I33" s="40">
        <f t="shared" si="2"/>
        <v>0</v>
      </c>
      <c r="J33" s="3">
        <f t="shared" si="3"/>
        <v>0</v>
      </c>
      <c r="K33" s="60">
        <f t="shared" si="4"/>
        <v>0</v>
      </c>
    </row>
    <row r="34" spans="1:11" ht="15.75" x14ac:dyDescent="0.25">
      <c r="A34" s="43"/>
      <c r="B34" s="44"/>
      <c r="C34" s="48"/>
      <c r="D34" s="49"/>
      <c r="E34" s="53"/>
      <c r="F34" s="54"/>
      <c r="G34" s="30">
        <f t="shared" si="1"/>
        <v>0</v>
      </c>
      <c r="H34" s="27">
        <f t="shared" si="0"/>
        <v>0</v>
      </c>
      <c r="I34" s="40">
        <f t="shared" si="2"/>
        <v>0</v>
      </c>
      <c r="J34" s="3">
        <f t="shared" si="3"/>
        <v>0</v>
      </c>
      <c r="K34" s="60">
        <f t="shared" si="4"/>
        <v>0</v>
      </c>
    </row>
    <row r="35" spans="1:11" ht="15.75" x14ac:dyDescent="0.25">
      <c r="A35" s="43"/>
      <c r="B35" s="44"/>
      <c r="C35" s="48"/>
      <c r="D35" s="49"/>
      <c r="E35" s="53"/>
      <c r="F35" s="54"/>
      <c r="G35" s="30">
        <f t="shared" si="1"/>
        <v>0</v>
      </c>
      <c r="H35" s="27">
        <f t="shared" si="0"/>
        <v>0</v>
      </c>
      <c r="I35" s="40">
        <f t="shared" si="2"/>
        <v>0</v>
      </c>
      <c r="J35" s="3">
        <f t="shared" si="3"/>
        <v>0</v>
      </c>
      <c r="K35" s="60">
        <f t="shared" si="4"/>
        <v>0</v>
      </c>
    </row>
    <row r="36" spans="1:11" ht="15.75" x14ac:dyDescent="0.25">
      <c r="A36" s="43"/>
      <c r="B36" s="44"/>
      <c r="C36" s="48"/>
      <c r="D36" s="49"/>
      <c r="E36" s="53"/>
      <c r="F36" s="54"/>
      <c r="G36" s="30">
        <f t="shared" si="1"/>
        <v>0</v>
      </c>
      <c r="H36" s="27">
        <f t="shared" si="0"/>
        <v>0</v>
      </c>
      <c r="I36" s="40">
        <f t="shared" si="2"/>
        <v>0</v>
      </c>
      <c r="J36" s="3">
        <f t="shared" si="3"/>
        <v>0</v>
      </c>
      <c r="K36" s="60">
        <f t="shared" si="4"/>
        <v>0</v>
      </c>
    </row>
    <row r="37" spans="1:11" ht="15.75" x14ac:dyDescent="0.25">
      <c r="A37" s="43"/>
      <c r="B37" s="44"/>
      <c r="C37" s="48"/>
      <c r="D37" s="49"/>
      <c r="E37" s="53"/>
      <c r="F37" s="54"/>
      <c r="G37" s="30">
        <f t="shared" si="1"/>
        <v>0</v>
      </c>
      <c r="H37" s="27">
        <f t="shared" si="0"/>
        <v>0</v>
      </c>
      <c r="I37" s="40">
        <f t="shared" si="2"/>
        <v>0</v>
      </c>
      <c r="J37" s="3">
        <f t="shared" si="3"/>
        <v>0</v>
      </c>
      <c r="K37" s="60">
        <f t="shared" si="4"/>
        <v>0</v>
      </c>
    </row>
    <row r="38" spans="1:11" ht="15.75" x14ac:dyDescent="0.25">
      <c r="A38" s="43"/>
      <c r="B38" s="44"/>
      <c r="C38" s="48"/>
      <c r="D38" s="49"/>
      <c r="E38" s="53"/>
      <c r="F38" s="54"/>
      <c r="G38" s="30">
        <f t="shared" si="1"/>
        <v>0</v>
      </c>
      <c r="H38" s="27">
        <f t="shared" si="0"/>
        <v>0</v>
      </c>
      <c r="I38" s="40">
        <f t="shared" si="2"/>
        <v>0</v>
      </c>
      <c r="J38" s="3">
        <f t="shared" si="3"/>
        <v>0</v>
      </c>
      <c r="K38" s="60">
        <f t="shared" si="4"/>
        <v>0</v>
      </c>
    </row>
    <row r="39" spans="1:11" ht="15.75" x14ac:dyDescent="0.25">
      <c r="A39" s="43"/>
      <c r="B39" s="44"/>
      <c r="C39" s="48"/>
      <c r="D39" s="49"/>
      <c r="E39" s="53"/>
      <c r="F39" s="54"/>
      <c r="G39" s="30">
        <f t="shared" si="1"/>
        <v>0</v>
      </c>
      <c r="H39" s="27">
        <f t="shared" si="0"/>
        <v>0</v>
      </c>
      <c r="I39" s="40">
        <f t="shared" si="2"/>
        <v>0</v>
      </c>
      <c r="J39" s="3">
        <f t="shared" si="3"/>
        <v>0</v>
      </c>
      <c r="K39" s="60">
        <f t="shared" si="4"/>
        <v>0</v>
      </c>
    </row>
    <row r="40" spans="1:11" ht="15.75" x14ac:dyDescent="0.25">
      <c r="A40" s="43"/>
      <c r="B40" s="44"/>
      <c r="C40" s="48"/>
      <c r="D40" s="49"/>
      <c r="E40" s="53"/>
      <c r="F40" s="54"/>
      <c r="G40" s="30">
        <f t="shared" si="1"/>
        <v>0</v>
      </c>
      <c r="H40" s="27">
        <f t="shared" si="0"/>
        <v>0</v>
      </c>
      <c r="I40" s="40">
        <f t="shared" si="2"/>
        <v>0</v>
      </c>
      <c r="J40" s="3">
        <f t="shared" si="3"/>
        <v>0</v>
      </c>
      <c r="K40" s="60">
        <f t="shared" si="4"/>
        <v>0</v>
      </c>
    </row>
    <row r="41" spans="1:11" ht="15.75" x14ac:dyDescent="0.25">
      <c r="A41" s="43"/>
      <c r="B41" s="44"/>
      <c r="C41" s="48"/>
      <c r="D41" s="49"/>
      <c r="E41" s="53"/>
      <c r="F41" s="54"/>
      <c r="G41" s="30">
        <f t="shared" si="1"/>
        <v>0</v>
      </c>
      <c r="H41" s="27">
        <f t="shared" si="0"/>
        <v>0</v>
      </c>
      <c r="I41" s="40">
        <f t="shared" si="2"/>
        <v>0</v>
      </c>
      <c r="J41" s="3">
        <f t="shared" si="3"/>
        <v>0</v>
      </c>
      <c r="K41" s="60">
        <f t="shared" si="4"/>
        <v>0</v>
      </c>
    </row>
    <row r="42" spans="1:11" ht="15.75" x14ac:dyDescent="0.25">
      <c r="A42" s="43"/>
      <c r="B42" s="44"/>
      <c r="C42" s="48"/>
      <c r="D42" s="49"/>
      <c r="E42" s="53"/>
      <c r="F42" s="54"/>
      <c r="G42" s="30">
        <f t="shared" si="1"/>
        <v>0</v>
      </c>
      <c r="H42" s="27">
        <f t="shared" si="0"/>
        <v>0</v>
      </c>
      <c r="I42" s="40">
        <f t="shared" si="2"/>
        <v>0</v>
      </c>
      <c r="J42" s="3">
        <f t="shared" si="3"/>
        <v>0</v>
      </c>
      <c r="K42" s="60">
        <f t="shared" si="4"/>
        <v>0</v>
      </c>
    </row>
    <row r="43" spans="1:11" ht="15.75" x14ac:dyDescent="0.25">
      <c r="A43" s="43"/>
      <c r="B43" s="44"/>
      <c r="C43" s="48"/>
      <c r="D43" s="49"/>
      <c r="E43" s="53"/>
      <c r="F43" s="54"/>
      <c r="G43" s="30">
        <f t="shared" si="1"/>
        <v>0</v>
      </c>
      <c r="H43" s="27">
        <f t="shared" si="0"/>
        <v>0</v>
      </c>
      <c r="I43" s="40">
        <f t="shared" si="2"/>
        <v>0</v>
      </c>
      <c r="J43" s="3">
        <f t="shared" si="3"/>
        <v>0</v>
      </c>
      <c r="K43" s="60">
        <f t="shared" si="4"/>
        <v>0</v>
      </c>
    </row>
    <row r="44" spans="1:11" ht="15.75" x14ac:dyDescent="0.25">
      <c r="A44" s="43"/>
      <c r="B44" s="44"/>
      <c r="C44" s="48"/>
      <c r="D44" s="49"/>
      <c r="E44" s="53"/>
      <c r="F44" s="54"/>
      <c r="G44" s="30">
        <f t="shared" si="1"/>
        <v>0</v>
      </c>
      <c r="H44" s="27">
        <f t="shared" si="0"/>
        <v>0</v>
      </c>
      <c r="I44" s="40">
        <f t="shared" si="2"/>
        <v>0</v>
      </c>
      <c r="J44" s="3">
        <f t="shared" si="3"/>
        <v>0</v>
      </c>
      <c r="K44" s="60">
        <f t="shared" si="4"/>
        <v>0</v>
      </c>
    </row>
    <row r="45" spans="1:11" ht="15.75" x14ac:dyDescent="0.25">
      <c r="A45" s="43"/>
      <c r="B45" s="44"/>
      <c r="C45" s="48"/>
      <c r="D45" s="49"/>
      <c r="E45" s="53"/>
      <c r="F45" s="54"/>
      <c r="G45" s="30">
        <f t="shared" si="1"/>
        <v>0</v>
      </c>
      <c r="H45" s="27">
        <f t="shared" si="0"/>
        <v>0</v>
      </c>
      <c r="I45" s="40">
        <f t="shared" si="2"/>
        <v>0</v>
      </c>
      <c r="J45" s="3">
        <f t="shared" si="3"/>
        <v>0</v>
      </c>
      <c r="K45" s="60">
        <f t="shared" si="4"/>
        <v>0</v>
      </c>
    </row>
    <row r="46" spans="1:11" ht="15.75" x14ac:dyDescent="0.25">
      <c r="A46" s="43"/>
      <c r="B46" s="44"/>
      <c r="C46" s="48"/>
      <c r="D46" s="49"/>
      <c r="E46" s="53"/>
      <c r="F46" s="54"/>
      <c r="G46" s="30">
        <f t="shared" si="1"/>
        <v>0</v>
      </c>
      <c r="H46" s="27">
        <f t="shared" si="0"/>
        <v>0</v>
      </c>
      <c r="I46" s="40">
        <f t="shared" si="2"/>
        <v>0</v>
      </c>
      <c r="J46" s="3">
        <f t="shared" si="3"/>
        <v>0</v>
      </c>
      <c r="K46" s="60">
        <f t="shared" si="4"/>
        <v>0</v>
      </c>
    </row>
    <row r="47" spans="1:11" ht="15.75" x14ac:dyDescent="0.25">
      <c r="A47" s="43"/>
      <c r="B47" s="44"/>
      <c r="C47" s="48"/>
      <c r="D47" s="49"/>
      <c r="E47" s="53"/>
      <c r="F47" s="54"/>
      <c r="G47" s="30">
        <f t="shared" si="1"/>
        <v>0</v>
      </c>
      <c r="H47" s="27">
        <f t="shared" si="0"/>
        <v>0</v>
      </c>
      <c r="I47" s="40">
        <f t="shared" si="2"/>
        <v>0</v>
      </c>
      <c r="J47" s="3">
        <f t="shared" si="3"/>
        <v>0</v>
      </c>
      <c r="K47" s="60">
        <f t="shared" si="4"/>
        <v>0</v>
      </c>
    </row>
    <row r="48" spans="1:11" ht="15.75" x14ac:dyDescent="0.25">
      <c r="A48" s="43"/>
      <c r="B48" s="44"/>
      <c r="C48" s="48"/>
      <c r="D48" s="49"/>
      <c r="E48" s="53"/>
      <c r="F48" s="54"/>
      <c r="G48" s="30">
        <f t="shared" si="1"/>
        <v>0</v>
      </c>
      <c r="H48" s="27">
        <f t="shared" si="0"/>
        <v>0</v>
      </c>
      <c r="I48" s="40">
        <f t="shared" si="2"/>
        <v>0</v>
      </c>
      <c r="J48" s="3">
        <f t="shared" si="3"/>
        <v>0</v>
      </c>
      <c r="K48" s="60">
        <f t="shared" si="4"/>
        <v>0</v>
      </c>
    </row>
    <row r="49" spans="1:11" ht="15.75" x14ac:dyDescent="0.25">
      <c r="A49" s="43"/>
      <c r="B49" s="44"/>
      <c r="C49" s="48"/>
      <c r="D49" s="49"/>
      <c r="E49" s="53"/>
      <c r="F49" s="54"/>
      <c r="G49" s="30">
        <f t="shared" si="1"/>
        <v>0</v>
      </c>
      <c r="H49" s="27">
        <f t="shared" si="0"/>
        <v>0</v>
      </c>
      <c r="I49" s="40">
        <f t="shared" si="2"/>
        <v>0</v>
      </c>
      <c r="J49" s="3">
        <f t="shared" si="3"/>
        <v>0</v>
      </c>
      <c r="K49" s="60">
        <f t="shared" si="4"/>
        <v>0</v>
      </c>
    </row>
    <row r="50" spans="1:11" ht="15.75" x14ac:dyDescent="0.25">
      <c r="A50" s="43"/>
      <c r="B50" s="44"/>
      <c r="C50" s="48"/>
      <c r="D50" s="49"/>
      <c r="E50" s="53"/>
      <c r="F50" s="54"/>
      <c r="G50" s="30">
        <f t="shared" si="1"/>
        <v>0</v>
      </c>
      <c r="H50" s="27">
        <f t="shared" si="0"/>
        <v>0</v>
      </c>
      <c r="I50" s="40">
        <f t="shared" si="2"/>
        <v>0</v>
      </c>
      <c r="J50" s="3">
        <f t="shared" si="3"/>
        <v>0</v>
      </c>
      <c r="K50" s="60">
        <f t="shared" si="4"/>
        <v>0</v>
      </c>
    </row>
    <row r="51" spans="1:11" ht="15.75" x14ac:dyDescent="0.25">
      <c r="A51" s="43"/>
      <c r="B51" s="44"/>
      <c r="C51" s="48"/>
      <c r="D51" s="49"/>
      <c r="E51" s="53"/>
      <c r="F51" s="54"/>
      <c r="G51" s="30">
        <f t="shared" si="1"/>
        <v>0</v>
      </c>
      <c r="H51" s="27">
        <f t="shared" si="0"/>
        <v>0</v>
      </c>
      <c r="I51" s="40">
        <f t="shared" si="2"/>
        <v>0</v>
      </c>
      <c r="J51" s="3">
        <f t="shared" si="3"/>
        <v>0</v>
      </c>
      <c r="K51" s="60">
        <f t="shared" si="4"/>
        <v>0</v>
      </c>
    </row>
    <row r="52" spans="1:11" ht="15.75" x14ac:dyDescent="0.25">
      <c r="A52" s="43"/>
      <c r="B52" s="44"/>
      <c r="C52" s="48"/>
      <c r="D52" s="49"/>
      <c r="E52" s="53"/>
      <c r="F52" s="54"/>
      <c r="G52" s="30">
        <f t="shared" si="1"/>
        <v>0</v>
      </c>
      <c r="H52" s="27">
        <f t="shared" si="0"/>
        <v>0</v>
      </c>
      <c r="I52" s="40">
        <f t="shared" si="2"/>
        <v>0</v>
      </c>
      <c r="J52" s="3">
        <f t="shared" si="3"/>
        <v>0</v>
      </c>
      <c r="K52" s="60">
        <f t="shared" si="4"/>
        <v>0</v>
      </c>
    </row>
    <row r="53" spans="1:11" ht="15.75" x14ac:dyDescent="0.25">
      <c r="A53" s="43"/>
      <c r="B53" s="44"/>
      <c r="C53" s="48"/>
      <c r="D53" s="49"/>
      <c r="E53" s="53"/>
      <c r="F53" s="54"/>
      <c r="G53" s="30">
        <f t="shared" si="1"/>
        <v>0</v>
      </c>
      <c r="H53" s="27">
        <f t="shared" si="0"/>
        <v>0</v>
      </c>
      <c r="I53" s="40">
        <f t="shared" si="2"/>
        <v>0</v>
      </c>
      <c r="J53" s="3">
        <f t="shared" si="3"/>
        <v>0</v>
      </c>
      <c r="K53" s="60">
        <f t="shared" si="4"/>
        <v>0</v>
      </c>
    </row>
    <row r="54" spans="1:11" ht="15.75" x14ac:dyDescent="0.25">
      <c r="A54" s="43"/>
      <c r="B54" s="44"/>
      <c r="C54" s="48"/>
      <c r="D54" s="49"/>
      <c r="E54" s="53"/>
      <c r="F54" s="54"/>
      <c r="G54" s="30">
        <f t="shared" si="1"/>
        <v>0</v>
      </c>
      <c r="H54" s="27">
        <f t="shared" si="0"/>
        <v>0</v>
      </c>
      <c r="I54" s="40">
        <f t="shared" si="2"/>
        <v>0</v>
      </c>
      <c r="J54" s="3">
        <f t="shared" si="3"/>
        <v>0</v>
      </c>
      <c r="K54" s="60">
        <f t="shared" si="4"/>
        <v>0</v>
      </c>
    </row>
    <row r="55" spans="1:11" ht="15.75" x14ac:dyDescent="0.25">
      <c r="A55" s="43"/>
      <c r="B55" s="44"/>
      <c r="C55" s="48"/>
      <c r="D55" s="49"/>
      <c r="E55" s="53"/>
      <c r="F55" s="54"/>
      <c r="G55" s="30">
        <f t="shared" si="1"/>
        <v>0</v>
      </c>
      <c r="H55" s="27">
        <f t="shared" si="0"/>
        <v>0</v>
      </c>
      <c r="I55" s="40">
        <f t="shared" si="2"/>
        <v>0</v>
      </c>
      <c r="J55" s="3">
        <f t="shared" si="3"/>
        <v>0</v>
      </c>
      <c r="K55" s="60">
        <f t="shared" si="4"/>
        <v>0</v>
      </c>
    </row>
    <row r="56" spans="1:11" ht="15.75" x14ac:dyDescent="0.25">
      <c r="A56" s="43"/>
      <c r="B56" s="44"/>
      <c r="C56" s="48"/>
      <c r="D56" s="49"/>
      <c r="E56" s="53"/>
      <c r="F56" s="54"/>
      <c r="G56" s="30">
        <f t="shared" si="1"/>
        <v>0</v>
      </c>
      <c r="H56" s="27">
        <f t="shared" si="0"/>
        <v>0</v>
      </c>
      <c r="I56" s="40">
        <f t="shared" si="2"/>
        <v>0</v>
      </c>
      <c r="J56" s="3">
        <f t="shared" si="3"/>
        <v>0</v>
      </c>
      <c r="K56" s="60">
        <f t="shared" si="4"/>
        <v>0</v>
      </c>
    </row>
    <row r="57" spans="1:11" ht="15.75" x14ac:dyDescent="0.25">
      <c r="A57" s="43"/>
      <c r="B57" s="44"/>
      <c r="C57" s="48"/>
      <c r="D57" s="49"/>
      <c r="E57" s="53"/>
      <c r="F57" s="54"/>
      <c r="G57" s="30">
        <f t="shared" si="1"/>
        <v>0</v>
      </c>
      <c r="H57" s="27">
        <f t="shared" si="0"/>
        <v>0</v>
      </c>
      <c r="I57" s="40">
        <f t="shared" si="2"/>
        <v>0</v>
      </c>
      <c r="J57" s="3">
        <f t="shared" si="3"/>
        <v>0</v>
      </c>
      <c r="K57" s="60">
        <f t="shared" si="4"/>
        <v>0</v>
      </c>
    </row>
    <row r="58" spans="1:11" ht="15.75" x14ac:dyDescent="0.25">
      <c r="A58" s="43"/>
      <c r="B58" s="44"/>
      <c r="C58" s="48"/>
      <c r="D58" s="49"/>
      <c r="E58" s="53"/>
      <c r="F58" s="54"/>
      <c r="G58" s="30">
        <f t="shared" si="1"/>
        <v>0</v>
      </c>
      <c r="H58" s="27">
        <f t="shared" si="0"/>
        <v>0</v>
      </c>
      <c r="I58" s="40">
        <f t="shared" si="2"/>
        <v>0</v>
      </c>
      <c r="J58" s="3">
        <f t="shared" si="3"/>
        <v>0</v>
      </c>
      <c r="K58" s="60">
        <f t="shared" si="4"/>
        <v>0</v>
      </c>
    </row>
    <row r="59" spans="1:11" ht="15.75" x14ac:dyDescent="0.25">
      <c r="A59" s="43"/>
      <c r="B59" s="44"/>
      <c r="C59" s="48"/>
      <c r="D59" s="49"/>
      <c r="E59" s="53"/>
      <c r="F59" s="54"/>
      <c r="G59" s="30">
        <f t="shared" si="1"/>
        <v>0</v>
      </c>
      <c r="H59" s="27">
        <f t="shared" si="0"/>
        <v>0</v>
      </c>
      <c r="I59" s="40">
        <f t="shared" si="2"/>
        <v>0</v>
      </c>
      <c r="J59" s="3">
        <f t="shared" si="3"/>
        <v>0</v>
      </c>
      <c r="K59" s="60">
        <f t="shared" si="4"/>
        <v>0</v>
      </c>
    </row>
    <row r="60" spans="1:11" ht="15.75" x14ac:dyDescent="0.25">
      <c r="A60" s="43"/>
      <c r="B60" s="44"/>
      <c r="C60" s="48"/>
      <c r="D60" s="49"/>
      <c r="E60" s="53"/>
      <c r="F60" s="54"/>
      <c r="G60" s="30">
        <f t="shared" si="1"/>
        <v>0</v>
      </c>
      <c r="H60" s="27">
        <f t="shared" si="0"/>
        <v>0</v>
      </c>
      <c r="I60" s="40">
        <f t="shared" si="2"/>
        <v>0</v>
      </c>
      <c r="J60" s="3">
        <f t="shared" si="3"/>
        <v>0</v>
      </c>
      <c r="K60" s="60">
        <f t="shared" si="4"/>
        <v>0</v>
      </c>
    </row>
    <row r="61" spans="1:11" ht="15.75" x14ac:dyDescent="0.25">
      <c r="A61" s="43"/>
      <c r="B61" s="44"/>
      <c r="C61" s="48"/>
      <c r="D61" s="49"/>
      <c r="E61" s="53"/>
      <c r="F61" s="54"/>
      <c r="G61" s="30">
        <f t="shared" si="1"/>
        <v>0</v>
      </c>
      <c r="H61" s="27">
        <f t="shared" si="0"/>
        <v>0</v>
      </c>
      <c r="I61" s="40">
        <f t="shared" si="2"/>
        <v>0</v>
      </c>
      <c r="J61" s="3">
        <f t="shared" si="3"/>
        <v>0</v>
      </c>
      <c r="K61" s="60">
        <f t="shared" si="4"/>
        <v>0</v>
      </c>
    </row>
    <row r="62" spans="1:11" ht="15.75" x14ac:dyDescent="0.25">
      <c r="A62" s="43"/>
      <c r="B62" s="44"/>
      <c r="C62" s="48"/>
      <c r="D62" s="49"/>
      <c r="E62" s="53"/>
      <c r="F62" s="54"/>
      <c r="G62" s="30">
        <f t="shared" si="1"/>
        <v>0</v>
      </c>
      <c r="H62" s="27">
        <f t="shared" si="0"/>
        <v>0</v>
      </c>
      <c r="I62" s="40">
        <f t="shared" si="2"/>
        <v>0</v>
      </c>
      <c r="J62" s="3">
        <f t="shared" si="3"/>
        <v>0</v>
      </c>
      <c r="K62" s="60">
        <f t="shared" si="4"/>
        <v>0</v>
      </c>
    </row>
    <row r="63" spans="1:11" ht="15.75" x14ac:dyDescent="0.25">
      <c r="A63" s="43"/>
      <c r="B63" s="44"/>
      <c r="C63" s="48"/>
      <c r="D63" s="49"/>
      <c r="E63" s="53"/>
      <c r="F63" s="54"/>
      <c r="G63" s="30">
        <f t="shared" si="1"/>
        <v>0</v>
      </c>
      <c r="H63" s="27">
        <f t="shared" si="0"/>
        <v>0</v>
      </c>
      <c r="I63" s="40">
        <f t="shared" si="2"/>
        <v>0</v>
      </c>
      <c r="J63" s="3">
        <f t="shared" si="3"/>
        <v>0</v>
      </c>
      <c r="K63" s="60">
        <f t="shared" si="4"/>
        <v>0</v>
      </c>
    </row>
    <row r="64" spans="1:11" ht="15.75" x14ac:dyDescent="0.25">
      <c r="A64" s="43"/>
      <c r="B64" s="44"/>
      <c r="C64" s="48"/>
      <c r="D64" s="49"/>
      <c r="E64" s="53"/>
      <c r="F64" s="54"/>
      <c r="G64" s="30">
        <f t="shared" si="1"/>
        <v>0</v>
      </c>
      <c r="H64" s="27">
        <f t="shared" si="0"/>
        <v>0</v>
      </c>
      <c r="I64" s="40">
        <f t="shared" si="2"/>
        <v>0</v>
      </c>
      <c r="J64" s="3">
        <f t="shared" si="3"/>
        <v>0</v>
      </c>
      <c r="K64" s="60">
        <f t="shared" si="4"/>
        <v>0</v>
      </c>
    </row>
    <row r="65" spans="1:11" ht="15.75" x14ac:dyDescent="0.25">
      <c r="A65" s="43"/>
      <c r="B65" s="44"/>
      <c r="C65" s="48"/>
      <c r="D65" s="49"/>
      <c r="E65" s="53"/>
      <c r="F65" s="54"/>
      <c r="G65" s="30">
        <f t="shared" si="1"/>
        <v>0</v>
      </c>
      <c r="H65" s="27">
        <f t="shared" si="0"/>
        <v>0</v>
      </c>
      <c r="I65" s="40">
        <f t="shared" si="2"/>
        <v>0</v>
      </c>
      <c r="J65" s="3">
        <f t="shared" si="3"/>
        <v>0</v>
      </c>
      <c r="K65" s="60">
        <f t="shared" si="4"/>
        <v>0</v>
      </c>
    </row>
    <row r="66" spans="1:11" ht="15.75" x14ac:dyDescent="0.25">
      <c r="A66" s="43"/>
      <c r="B66" s="44"/>
      <c r="C66" s="48"/>
      <c r="D66" s="49"/>
      <c r="E66" s="53"/>
      <c r="F66" s="54"/>
      <c r="G66" s="30">
        <f t="shared" si="1"/>
        <v>0</v>
      </c>
      <c r="H66" s="27">
        <f t="shared" si="0"/>
        <v>0</v>
      </c>
      <c r="I66" s="40">
        <f t="shared" si="2"/>
        <v>0</v>
      </c>
      <c r="J66" s="3">
        <f t="shared" si="3"/>
        <v>0</v>
      </c>
      <c r="K66" s="60">
        <f t="shared" si="4"/>
        <v>0</v>
      </c>
    </row>
    <row r="67" spans="1:11" ht="15.75" x14ac:dyDescent="0.25">
      <c r="A67" s="43"/>
      <c r="B67" s="44"/>
      <c r="C67" s="48"/>
      <c r="D67" s="49"/>
      <c r="E67" s="53"/>
      <c r="F67" s="54"/>
      <c r="G67" s="30">
        <f t="shared" si="1"/>
        <v>0</v>
      </c>
      <c r="H67" s="27">
        <f t="shared" si="0"/>
        <v>0</v>
      </c>
      <c r="I67" s="40">
        <f t="shared" si="2"/>
        <v>0</v>
      </c>
      <c r="J67" s="3">
        <f t="shared" si="3"/>
        <v>0</v>
      </c>
      <c r="K67" s="60">
        <f t="shared" si="4"/>
        <v>0</v>
      </c>
    </row>
    <row r="68" spans="1:11" ht="15.75" x14ac:dyDescent="0.25">
      <c r="A68" s="43"/>
      <c r="B68" s="44"/>
      <c r="C68" s="48"/>
      <c r="D68" s="49"/>
      <c r="E68" s="53"/>
      <c r="F68" s="54"/>
      <c r="G68" s="30">
        <f t="shared" si="1"/>
        <v>0</v>
      </c>
      <c r="H68" s="27">
        <f t="shared" si="0"/>
        <v>0</v>
      </c>
      <c r="I68" s="40">
        <f t="shared" si="2"/>
        <v>0</v>
      </c>
      <c r="J68" s="3">
        <f t="shared" si="3"/>
        <v>0</v>
      </c>
      <c r="K68" s="60">
        <f t="shared" si="4"/>
        <v>0</v>
      </c>
    </row>
    <row r="69" spans="1:11" ht="15.75" x14ac:dyDescent="0.25">
      <c r="A69" s="43"/>
      <c r="B69" s="44"/>
      <c r="C69" s="48"/>
      <c r="D69" s="49"/>
      <c r="E69" s="53"/>
      <c r="F69" s="54"/>
      <c r="G69" s="30">
        <f t="shared" si="1"/>
        <v>0</v>
      </c>
      <c r="H69" s="27">
        <f t="shared" si="0"/>
        <v>0</v>
      </c>
      <c r="I69" s="40">
        <f t="shared" si="2"/>
        <v>0</v>
      </c>
      <c r="J69" s="3">
        <f t="shared" si="3"/>
        <v>0</v>
      </c>
      <c r="K69" s="60">
        <f t="shared" si="4"/>
        <v>0</v>
      </c>
    </row>
    <row r="70" spans="1:11" ht="15.75" x14ac:dyDescent="0.25">
      <c r="A70" s="43"/>
      <c r="B70" s="44"/>
      <c r="C70" s="48"/>
      <c r="D70" s="49"/>
      <c r="E70" s="53"/>
      <c r="F70" s="54"/>
      <c r="G70" s="30">
        <f t="shared" si="1"/>
        <v>0</v>
      </c>
      <c r="H70" s="27">
        <f t="shared" si="0"/>
        <v>0</v>
      </c>
      <c r="I70" s="40">
        <f t="shared" si="2"/>
        <v>0</v>
      </c>
      <c r="J70" s="3">
        <f t="shared" si="3"/>
        <v>0</v>
      </c>
      <c r="K70" s="60">
        <f t="shared" si="4"/>
        <v>0</v>
      </c>
    </row>
    <row r="71" spans="1:11" ht="15.75" x14ac:dyDescent="0.25">
      <c r="A71" s="43"/>
      <c r="B71" s="44"/>
      <c r="C71" s="48"/>
      <c r="D71" s="49"/>
      <c r="E71" s="53"/>
      <c r="F71" s="54"/>
      <c r="G71" s="30">
        <f t="shared" si="1"/>
        <v>0</v>
      </c>
      <c r="H71" s="27">
        <f t="shared" si="0"/>
        <v>0</v>
      </c>
      <c r="I71" s="40">
        <f t="shared" si="2"/>
        <v>0</v>
      </c>
      <c r="J71" s="3">
        <f t="shared" si="3"/>
        <v>0</v>
      </c>
      <c r="K71" s="60">
        <f t="shared" si="4"/>
        <v>0</v>
      </c>
    </row>
    <row r="72" spans="1:11" ht="15.75" x14ac:dyDescent="0.25">
      <c r="A72" s="43"/>
      <c r="B72" s="44"/>
      <c r="C72" s="48"/>
      <c r="D72" s="49"/>
      <c r="E72" s="53"/>
      <c r="F72" s="54"/>
      <c r="G72" s="30">
        <f t="shared" si="1"/>
        <v>0</v>
      </c>
      <c r="H72" s="27">
        <f t="shared" si="0"/>
        <v>0</v>
      </c>
      <c r="I72" s="40">
        <f t="shared" si="2"/>
        <v>0</v>
      </c>
      <c r="J72" s="3">
        <f t="shared" si="3"/>
        <v>0</v>
      </c>
      <c r="K72" s="60">
        <f t="shared" si="4"/>
        <v>0</v>
      </c>
    </row>
    <row r="73" spans="1:11" ht="15.75" x14ac:dyDescent="0.25">
      <c r="A73" s="43"/>
      <c r="B73" s="44"/>
      <c r="C73" s="48"/>
      <c r="D73" s="49"/>
      <c r="E73" s="53"/>
      <c r="F73" s="54"/>
      <c r="G73" s="30">
        <f t="shared" si="1"/>
        <v>0</v>
      </c>
      <c r="H73" s="27">
        <f t="shared" si="0"/>
        <v>0</v>
      </c>
      <c r="I73" s="40">
        <f t="shared" si="2"/>
        <v>0</v>
      </c>
      <c r="J73" s="3">
        <f t="shared" si="3"/>
        <v>0</v>
      </c>
      <c r="K73" s="60">
        <f t="shared" si="4"/>
        <v>0</v>
      </c>
    </row>
    <row r="74" spans="1:11" ht="15.75" x14ac:dyDescent="0.25">
      <c r="A74" s="43"/>
      <c r="B74" s="44"/>
      <c r="C74" s="48"/>
      <c r="D74" s="49"/>
      <c r="E74" s="53"/>
      <c r="F74" s="54"/>
      <c r="G74" s="30">
        <f t="shared" si="1"/>
        <v>0</v>
      </c>
      <c r="H74" s="27">
        <f t="shared" si="0"/>
        <v>0</v>
      </c>
      <c r="I74" s="40">
        <f t="shared" si="2"/>
        <v>0</v>
      </c>
      <c r="J74" s="3">
        <f t="shared" si="3"/>
        <v>0</v>
      </c>
      <c r="K74" s="60">
        <f t="shared" si="4"/>
        <v>0</v>
      </c>
    </row>
    <row r="75" spans="1:11" ht="15.75" x14ac:dyDescent="0.25">
      <c r="A75" s="43"/>
      <c r="B75" s="44"/>
      <c r="C75" s="48"/>
      <c r="D75" s="49"/>
      <c r="E75" s="53"/>
      <c r="F75" s="54"/>
      <c r="G75" s="30">
        <f t="shared" si="1"/>
        <v>0</v>
      </c>
      <c r="H75" s="27">
        <f t="shared" si="0"/>
        <v>0</v>
      </c>
      <c r="I75" s="40">
        <f t="shared" si="2"/>
        <v>0</v>
      </c>
      <c r="J75" s="3">
        <f t="shared" si="3"/>
        <v>0</v>
      </c>
      <c r="K75" s="60">
        <f t="shared" si="4"/>
        <v>0</v>
      </c>
    </row>
    <row r="76" spans="1:11" ht="15.75" x14ac:dyDescent="0.25">
      <c r="A76" s="43"/>
      <c r="B76" s="44"/>
      <c r="C76" s="48"/>
      <c r="D76" s="49"/>
      <c r="E76" s="53"/>
      <c r="F76" s="54"/>
      <c r="G76" s="30">
        <f>(A76 - $K$3 +1)*B76</f>
        <v>0</v>
      </c>
      <c r="H76" s="27">
        <f t="shared" si="0"/>
        <v>0</v>
      </c>
      <c r="I76" s="40">
        <f>B76/365*(A76-$K$3+1)</f>
        <v>0</v>
      </c>
      <c r="J76" s="3">
        <f>D76/3</f>
        <v>0</v>
      </c>
      <c r="K76" s="60">
        <f>F76/365*($K$4-E76)</f>
        <v>0</v>
      </c>
    </row>
    <row r="77" spans="1:11" ht="15.75" x14ac:dyDescent="0.25">
      <c r="A77" s="43"/>
      <c r="B77" s="44"/>
      <c r="C77" s="48"/>
      <c r="D77" s="49"/>
      <c r="E77" s="53"/>
      <c r="F77" s="54"/>
      <c r="G77" s="30">
        <f>(A77 - $K$3 +1)*B77</f>
        <v>0</v>
      </c>
      <c r="H77" s="27">
        <f t="shared" si="0"/>
        <v>0</v>
      </c>
      <c r="I77" s="40">
        <f>B77/365*(A77-$K$3+1)</f>
        <v>0</v>
      </c>
      <c r="J77" s="3">
        <f>D77/3</f>
        <v>0</v>
      </c>
      <c r="K77" s="60">
        <f>F77/365*($K$4-E77)</f>
        <v>0</v>
      </c>
    </row>
    <row r="78" spans="1:11" ht="15.75" x14ac:dyDescent="0.25">
      <c r="A78" s="43"/>
      <c r="B78" s="44"/>
      <c r="C78" s="48"/>
      <c r="D78" s="49"/>
      <c r="E78" s="53"/>
      <c r="F78" s="54"/>
      <c r="G78" s="30">
        <f>(A78 - $K$3 +1)*B78</f>
        <v>0</v>
      </c>
      <c r="H78" s="27">
        <f t="shared" si="0"/>
        <v>0</v>
      </c>
      <c r="I78" s="40">
        <f>B78/365*(A78-$K$3+1)</f>
        <v>0</v>
      </c>
      <c r="J78" s="3">
        <f>D78/3</f>
        <v>0</v>
      </c>
      <c r="K78" s="60">
        <f>F78/365*($K$4-E78)</f>
        <v>0</v>
      </c>
    </row>
    <row r="79" spans="1:11" ht="15.75" x14ac:dyDescent="0.25">
      <c r="A79" s="43"/>
      <c r="B79" s="44"/>
      <c r="C79" s="48"/>
      <c r="D79" s="49"/>
      <c r="E79" s="53"/>
      <c r="F79" s="54"/>
      <c r="G79" s="30">
        <f>(A79 - $K$3 +1)*B79</f>
        <v>0</v>
      </c>
      <c r="H79" s="27">
        <f t="shared" si="0"/>
        <v>0</v>
      </c>
      <c r="I79" s="40">
        <f>B79/365*(A79-$K$3+1)</f>
        <v>0</v>
      </c>
      <c r="J79" s="3">
        <f>D79/3</f>
        <v>0</v>
      </c>
      <c r="K79" s="60">
        <f>F79/365*($K$4-E79)</f>
        <v>0</v>
      </c>
    </row>
    <row r="80" spans="1:11" ht="15.75" x14ac:dyDescent="0.25">
      <c r="A80" s="43"/>
      <c r="B80" s="44"/>
      <c r="C80" s="48"/>
      <c r="D80" s="49"/>
      <c r="E80" s="53"/>
      <c r="F80" s="54"/>
      <c r="G80" s="30">
        <f>(A80 - $K$3 +1)*B80</f>
        <v>0</v>
      </c>
      <c r="H80" s="27">
        <f t="shared" si="0"/>
        <v>0</v>
      </c>
      <c r="I80" s="40">
        <f>B80/365*(A80-$K$3+1)</f>
        <v>0</v>
      </c>
      <c r="J80" s="3">
        <f>D80/3</f>
        <v>0</v>
      </c>
      <c r="K80" s="60">
        <f>F80/365*($K$4-E80)</f>
        <v>0</v>
      </c>
    </row>
    <row r="81" spans="1:11" ht="15.75" x14ac:dyDescent="0.25">
      <c r="A81" s="12" t="s">
        <v>16</v>
      </c>
      <c r="B81" s="11">
        <f>SUM(B11:B80)</f>
        <v>0</v>
      </c>
      <c r="C81" s="8"/>
      <c r="D81" s="8"/>
      <c r="E81" s="12" t="s">
        <v>16</v>
      </c>
      <c r="F81" s="11">
        <f>SUM(F11:F80)</f>
        <v>0</v>
      </c>
      <c r="G81" s="9" t="s">
        <v>17</v>
      </c>
      <c r="H81" s="10"/>
      <c r="I81" s="36">
        <f>SUM(I11:I80)</f>
        <v>0</v>
      </c>
      <c r="J81" s="36">
        <f>SUM(J11:J80)</f>
        <v>0</v>
      </c>
      <c r="K81" s="36">
        <f>SUM(K11:K80)</f>
        <v>0</v>
      </c>
    </row>
    <row r="82" spans="1:11" ht="16.5" thickBot="1" x14ac:dyDescent="0.3">
      <c r="A82" s="115" t="s">
        <v>24</v>
      </c>
      <c r="B82" s="116"/>
      <c r="C82" s="116"/>
      <c r="D82" s="116"/>
      <c r="E82" s="116"/>
      <c r="F82" s="116"/>
      <c r="G82" s="116"/>
      <c r="H82" s="116"/>
      <c r="I82" s="117">
        <f>ROUND(IF(SUM(I81:K81)&gt;C5,C5,SUM(I81:K81)),0)</f>
        <v>0</v>
      </c>
      <c r="J82" s="118"/>
      <c r="K82" s="119"/>
    </row>
  </sheetData>
  <sheetProtection password="CF4F" sheet="1"/>
  <protectedRanges>
    <protectedRange sqref="A11:F80" name="Eingabe_2"/>
  </protectedRanges>
  <mergeCells count="12">
    <mergeCell ref="A82:H82"/>
    <mergeCell ref="I82:K82"/>
    <mergeCell ref="A7:B7"/>
    <mergeCell ref="C7:D7"/>
    <mergeCell ref="E7:F7"/>
    <mergeCell ref="G7:H7"/>
    <mergeCell ref="I7:K7"/>
    <mergeCell ref="A8:B8"/>
    <mergeCell ref="C8:D8"/>
    <mergeCell ref="E8:F8"/>
    <mergeCell ref="G8:H8"/>
    <mergeCell ref="I8:K8"/>
  </mergeCells>
  <dataValidations count="2">
    <dataValidation type="custom" allowBlank="1" showInputMessage="1" showErrorMessage="1" errorTitle="Datumshinweis" error="Achtung: Ungültiges Datum, bitte geben Sie ein korrektes Datum ein!" sqref="E11:E80">
      <formula1>$E11&gt;($K$4-152)</formula1>
    </dataValidation>
    <dataValidation type="custom" allowBlank="1" showErrorMessage="1" errorTitle="Datumshinweis" error="Achtung: Ungültiges Datum, bitte geben Sie ein korrektes Datum ein!" sqref="A11:A80">
      <formula1>$A11&lt;($K$3+151)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3 Kundendokument extern" ma:contentTypeID="0x010100F089ECB76BF9E348A85DA9F63EBD3DDC05040044F952AF2752ED4282D9400194DE3B7C" ma:contentTypeVersion="17" ma:contentTypeDescription="Merkblatt, Weisung, Richtlinie, Anleitung, etc. - Corporate Design!" ma:contentTypeScope="" ma:versionID="adcaf4ff251c676c43d145720ab7bc1c">
  <xsd:schema xmlns:xsd="http://www.w3.org/2001/XMLSchema" xmlns:xs="http://www.w3.org/2001/XMLSchema" xmlns:p="http://schemas.microsoft.com/office/2006/metadata/properties" xmlns:ns2="1caeb9c7-ab7f-4e20-84a7-598588731e7e" xmlns:ns3="8d5cfabb-7b9c-4b0f-b169-6433f5e28f34" xmlns:ns4="b8efdafa-225c-46a7-8094-57ad88abefbd" targetNamespace="http://schemas.microsoft.com/office/2006/metadata/properties" ma:root="true" ma:fieldsID="7c2cd23ac7dfa103effa9fd65ca70deb" ns2:_="" ns3:_="" ns4:_="">
    <xsd:import namespace="1caeb9c7-ab7f-4e20-84a7-598588731e7e"/>
    <xsd:import namespace="8d5cfabb-7b9c-4b0f-b169-6433f5e28f34"/>
    <xsd:import namespace="b8efdafa-225c-46a7-8094-57ad88abefbd"/>
    <xsd:element name="properties">
      <xsd:complexType>
        <xsd:sequence>
          <xsd:element name="documentManagement">
            <xsd:complexType>
              <xsd:all>
                <xsd:element ref="ns2:Prozesse_x0020_Landwirtschaft"/>
                <xsd:element ref="ns3:Aufgabe"/>
                <xsd:element ref="ns4:Dok-Nr."/>
                <xsd:element ref="ns2:Verantwortlich_x0020_für_x0020_Dokument"/>
                <xsd:element ref="ns2:Verantwortlich_x0020_für_x0020_Freigabe"/>
                <xsd:element ref="ns3:Dossier_x0020_L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aeb9c7-ab7f-4e20-84a7-598588731e7e" elementFormDefault="qualified">
    <xsd:import namespace="http://schemas.microsoft.com/office/2006/documentManagement/types"/>
    <xsd:import namespace="http://schemas.microsoft.com/office/infopath/2007/PartnerControls"/>
    <xsd:element name="Prozesse_x0020_Landwirtschaft" ma:index="1" ma:displayName="Prozess" ma:list="{e7e67f2f-3c9d-483e-84fd-bced68297ed5}" ma:internalName="Prozesse_x0020_Landwirtschaft" ma:readOnly="false" ma:showField="Title" ma:web="1caeb9c7-ab7f-4e20-84a7-598588731e7e">
      <xsd:simpleType>
        <xsd:restriction base="dms:Lookup"/>
      </xsd:simpleType>
    </xsd:element>
    <xsd:element name="Verantwortlich_x0020_für_x0020_Dokument" ma:index="4" ma:displayName="Verantwortung (Hauptspalte)" ma:list="{81a40202-2c5a-4fb0-86e7-f48e57f8495c}" ma:internalName="Verantwortlich_x0020_f_x00fc_r_x0020_Dokument" ma:readOnly="false" ma:showField="Title" ma:web="1caeb9c7-ab7f-4e20-84a7-598588731e7e">
      <xsd:simpleType>
        <xsd:restriction base="dms:Lookup"/>
      </xsd:simpleType>
    </xsd:element>
    <xsd:element name="Verantwortlich_x0020_für_x0020_Freigabe" ma:index="5" ma:displayName="Freigabe (Haupteintrag)" ma:list="{81a40202-2c5a-4fb0-86e7-f48e57f8495c}" ma:internalName="Verantwortlich_x0020_f_x00fc_r_x0020_Freigabe" ma:readOnly="false" ma:showField="Title" ma:web="1caeb9c7-ab7f-4e20-84a7-598588731e7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5cfabb-7b9c-4b0f-b169-6433f5e28f34" elementFormDefault="qualified">
    <xsd:import namespace="http://schemas.microsoft.com/office/2006/documentManagement/types"/>
    <xsd:import namespace="http://schemas.microsoft.com/office/infopath/2007/PartnerControls"/>
    <xsd:element name="Aufgabe" ma:index="2" ma:displayName="Aufgabe (Haupteintrag)" ma:indexed="true" ma:list="{ca7ab78a-378e-4183-8551-7cedc3ca4a97}" ma:internalName="Aufgabe" ma:readOnly="false" ma:showField="Title" ma:web="8d5cfabb-7b9c-4b0f-b169-6433f5e28f34">
      <xsd:simpleType>
        <xsd:restriction base="dms:Lookup"/>
      </xsd:simpleType>
    </xsd:element>
    <xsd:element name="Dossier_x0020_LA" ma:index="6" nillable="true" ma:displayName="Projektphase (Haupteintrag)" ma:list="{3427a79c-fee1-44c3-803a-4e37ef60ffab}" ma:internalName="Dossier_x0020_LA" ma:readOnly="false" ma:showField="Title" ma:web="8d5cfabb-7b9c-4b0f-b169-6433f5e28f34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fdafa-225c-46a7-8094-57ad88abefbd" elementFormDefault="qualified">
    <xsd:import namespace="http://schemas.microsoft.com/office/2006/documentManagement/types"/>
    <xsd:import namespace="http://schemas.microsoft.com/office/infopath/2007/PartnerControls"/>
    <xsd:element name="Dok-Nr." ma:index="3" ma:displayName="DokNr" ma:description="Dok-Nr. setzt sich zusammen aus: Aufgabe z. Bsp: 310., Inhaltstyp z.Bsp.: 2. und fortl. Nummer: 01 / 02 / 03 etc. = 310.2.01" ma:internalName="Dok_x002d_Nr_x002e_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Inhaltstyp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ssier_x0020_LA xmlns="8d5cfabb-7b9c-4b0f-b169-6433f5e28f34" xsi:nil="true"/>
    <Verantwortlich_x0020_für_x0020_Dokument xmlns="1caeb9c7-ab7f-4e20-84a7-598588731e7e">2</Verantwortlich_x0020_für_x0020_Dokument>
    <Prozesse_x0020_Landwirtschaft xmlns="1caeb9c7-ab7f-4e20-84a7-598588731e7e">4</Prozesse_x0020_Landwirtschaft>
    <Dok-Nr. xmlns="b8efdafa-225c-46a7-8094-57ad88abefbd">310.3.20</Dok-Nr.>
    <Verantwortlich_x0020_für_x0020_Freigabe xmlns="1caeb9c7-ab7f-4e20-84a7-598588731e7e">1</Verantwortlich_x0020_für_x0020_Freigabe>
    <Aufgabe xmlns="8d5cfabb-7b9c-4b0f-b169-6433f5e28f34">10</Aufgabe>
  </documentManagement>
</p:properties>
</file>

<file path=customXml/itemProps1.xml><?xml version="1.0" encoding="utf-8"?>
<ds:datastoreItem xmlns:ds="http://schemas.openxmlformats.org/officeDocument/2006/customXml" ds:itemID="{17A79D18-7B88-47B2-B38D-5DF62524174C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2E18647-E1E1-4484-AAC8-5B2B3052BD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BCB2D1-DD05-4F1D-8440-45840045A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aeb9c7-ab7f-4e20-84a7-598588731e7e"/>
    <ds:schemaRef ds:uri="8d5cfabb-7b9c-4b0f-b169-6433f5e28f34"/>
    <ds:schemaRef ds:uri="b8efdafa-225c-46a7-8094-57ad88abef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B3668D0-0D6B-4162-830A-3DA6FD80C646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01E0B0FC-1EE4-415B-8D17-0BB4BCC970A2}">
  <ds:schemaRefs>
    <ds:schemaRef ds:uri="http://schemas.openxmlformats.org/package/2006/metadata/core-properties"/>
    <ds:schemaRef ds:uri="1caeb9c7-ab7f-4e20-84a7-598588731e7e"/>
    <ds:schemaRef ds:uri="http://purl.org/dc/terms/"/>
    <ds:schemaRef ds:uri="8d5cfabb-7b9c-4b0f-b169-6433f5e28f34"/>
    <ds:schemaRef ds:uri="http://schemas.microsoft.com/office/2006/documentManagement/types"/>
    <ds:schemaRef ds:uri="http://schemas.microsoft.com/office/infopath/2007/PartnerControls"/>
    <ds:schemaRef ds:uri="b8efdafa-225c-46a7-8094-57ad88abefbd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Anleitung</vt:lpstr>
      <vt:lpstr>Berechnung</vt:lpstr>
      <vt:lpstr>Berechnung lang</vt:lpstr>
    </vt:vector>
  </TitlesOfParts>
  <Company>Kanton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Fabienne Kaufmann</dc:creator>
  <cp:lastModifiedBy>Markus Müller Egli</cp:lastModifiedBy>
  <cp:lastPrinted>2014-04-11T06:44:54Z</cp:lastPrinted>
  <dcterms:created xsi:type="dcterms:W3CDTF">2014-01-30T12:11:46Z</dcterms:created>
  <dcterms:modified xsi:type="dcterms:W3CDTF">2024-11-20T14:11:33Z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temRetentionFormula">
    <vt:lpwstr/>
  </property>
  <property fmtid="{D5CDD505-2E9C-101B-9397-08002B2CF9AE}" pid="3" name="_dlc_policyId">
    <vt:lpwstr/>
  </property>
  <property fmtid="{D5CDD505-2E9C-101B-9397-08002B2CF9AE}" pid="4" name="ContentTypeId">
    <vt:lpwstr>0x010100F089ECB76BF9E348A85DA9F63EBD3DDC05040044F952AF2752ED4282D9400194DE3B7C</vt:lpwstr>
  </property>
  <property fmtid="{D5CDD505-2E9C-101B-9397-08002B2CF9AE}" pid="5" name="Vorlage">
    <vt:lpwstr>0</vt:lpwstr>
  </property>
  <property fmtid="{D5CDD505-2E9C-101B-9397-08002B2CF9AE}" pid="6" name="_dlc_LastRun">
    <vt:lpwstr>03/29/2014 23:00:08</vt:lpwstr>
  </property>
  <property fmtid="{D5CDD505-2E9C-101B-9397-08002B2CF9AE}" pid="7" name="DLCPolicyLabelValue">
    <vt:lpwstr>Dok-Nr.: {Dok-Nr.} -- {Titel}</vt:lpwstr>
  </property>
  <property fmtid="{D5CDD505-2E9C-101B-9397-08002B2CF9AE}" pid="8" name="DLCPolicyLabelClientValue">
    <vt:lpwstr/>
  </property>
  <property fmtid="{D5CDD505-2E9C-101B-9397-08002B2CF9AE}" pid="9" name="Archiv">
    <vt:lpwstr>0</vt:lpwstr>
  </property>
  <property fmtid="{D5CDD505-2E9C-101B-9397-08002B2CF9AE}" pid="10" name="DLCPolicyLabelLock">
    <vt:lpwstr/>
  </property>
  <property fmtid="{D5CDD505-2E9C-101B-9397-08002B2CF9AE}" pid="11" name="display_urn:schemas-microsoft-com:office:office#Editor">
    <vt:lpwstr>Systemkonto</vt:lpwstr>
  </property>
  <property fmtid="{D5CDD505-2E9C-101B-9397-08002B2CF9AE}" pid="12" name="display_urn:schemas-microsoft-com:office:office#Author">
    <vt:lpwstr>dktmoss</vt:lpwstr>
  </property>
</Properties>
</file>